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in data\Meta\"/>
    </mc:Choice>
  </mc:AlternateContent>
  <xr:revisionPtr revIDLastSave="0" documentId="13_ncr:1_{40AD978D-DF9E-4045-9DC5-6037B6CC9C37}" xr6:coauthVersionLast="40" xr6:coauthVersionMax="40" xr10:uidLastSave="{00000000-0000-0000-0000-000000000000}"/>
  <bookViews>
    <workbookView xWindow="0" yWindow="0" windowWidth="19200" windowHeight="6910" activeTab="1" xr2:uid="{42140318-CF70-499B-8F8F-BFA26897C346}"/>
  </bookViews>
  <sheets>
    <sheet name="A. Data base" sheetId="1" r:id="rId1"/>
    <sheet name="Sheet1" sheetId="5" r:id="rId2"/>
    <sheet name="A. Referece" sheetId="2" r:id="rId3"/>
    <sheet name="Ch. Data base" sheetId="3" r:id="rId4"/>
    <sheet name="Ch. Reference" sheetId="4" r:id="rId5"/>
  </sheets>
  <definedNames>
    <definedName name="_xlnm._FilterDatabase" localSheetId="0" hidden="1">'A. Data base'!$A$1:$T$1214</definedName>
    <definedName name="_xlnm._FilterDatabase" localSheetId="3" hidden="1">'Ch. Data base'!$A$1:$Y$462</definedName>
    <definedName name="_xlnm._FilterDatabase" localSheetId="1" hidden="1">Sheet1!$D$1:$F$1673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2" i="1"/>
  <c r="Q2" i="3"/>
  <c r="N3" i="3"/>
  <c r="O3" i="3" s="1"/>
  <c r="P3" i="3" s="1"/>
  <c r="N4" i="3"/>
  <c r="O4" i="3" s="1"/>
  <c r="P4" i="3" s="1"/>
  <c r="N5" i="3"/>
  <c r="O5" i="3" s="1"/>
  <c r="P5" i="3" s="1"/>
  <c r="N6" i="3"/>
  <c r="O6" i="3" s="1"/>
  <c r="P6" i="3" s="1"/>
  <c r="N7" i="3"/>
  <c r="O7" i="3" s="1"/>
  <c r="P7" i="3" s="1"/>
  <c r="N8" i="3"/>
  <c r="O8" i="3" s="1"/>
  <c r="P8" i="3" s="1"/>
  <c r="N9" i="3"/>
  <c r="O9" i="3" s="1"/>
  <c r="P9" i="3" s="1"/>
  <c r="N10" i="3"/>
  <c r="O10" i="3" s="1"/>
  <c r="P10" i="3" s="1"/>
  <c r="N11" i="3"/>
  <c r="O11" i="3" s="1"/>
  <c r="P11" i="3" s="1"/>
  <c r="N12" i="3"/>
  <c r="O12" i="3" s="1"/>
  <c r="P12" i="3" s="1"/>
  <c r="N13" i="3"/>
  <c r="O13" i="3" s="1"/>
  <c r="P13" i="3" s="1"/>
  <c r="N14" i="3"/>
  <c r="O14" i="3" s="1"/>
  <c r="P14" i="3" s="1"/>
  <c r="N15" i="3"/>
  <c r="O15" i="3" s="1"/>
  <c r="P15" i="3" s="1"/>
  <c r="N16" i="3"/>
  <c r="O16" i="3" s="1"/>
  <c r="P16" i="3" s="1"/>
  <c r="N17" i="3"/>
  <c r="O17" i="3" s="1"/>
  <c r="P17" i="3" s="1"/>
  <c r="N18" i="3"/>
  <c r="O18" i="3" s="1"/>
  <c r="P18" i="3" s="1"/>
  <c r="N19" i="3"/>
  <c r="O19" i="3" s="1"/>
  <c r="P19" i="3" s="1"/>
  <c r="N20" i="3"/>
  <c r="O20" i="3" s="1"/>
  <c r="P20" i="3" s="1"/>
  <c r="N21" i="3"/>
  <c r="O21" i="3" s="1"/>
  <c r="P21" i="3" s="1"/>
  <c r="N22" i="3"/>
  <c r="O22" i="3" s="1"/>
  <c r="P22" i="3" s="1"/>
  <c r="N23" i="3"/>
  <c r="O23" i="3" s="1"/>
  <c r="P23" i="3" s="1"/>
  <c r="N24" i="3"/>
  <c r="O24" i="3" s="1"/>
  <c r="P24" i="3" s="1"/>
  <c r="N25" i="3"/>
  <c r="O25" i="3" s="1"/>
  <c r="P25" i="3" s="1"/>
  <c r="N26" i="3"/>
  <c r="O26" i="3" s="1"/>
  <c r="P26" i="3" s="1"/>
  <c r="N27" i="3"/>
  <c r="O27" i="3" s="1"/>
  <c r="P27" i="3" s="1"/>
  <c r="N28" i="3"/>
  <c r="O28" i="3" s="1"/>
  <c r="P28" i="3" s="1"/>
  <c r="N29" i="3"/>
  <c r="O29" i="3" s="1"/>
  <c r="P29" i="3" s="1"/>
  <c r="N30" i="3"/>
  <c r="O30" i="3" s="1"/>
  <c r="P30" i="3" s="1"/>
  <c r="N31" i="3"/>
  <c r="O31" i="3" s="1"/>
  <c r="P31" i="3" s="1"/>
  <c r="N32" i="3"/>
  <c r="O32" i="3" s="1"/>
  <c r="P32" i="3" s="1"/>
  <c r="N33" i="3"/>
  <c r="O33" i="3" s="1"/>
  <c r="P33" i="3" s="1"/>
  <c r="N34" i="3"/>
  <c r="O34" i="3" s="1"/>
  <c r="P34" i="3" s="1"/>
  <c r="N35" i="3"/>
  <c r="O35" i="3" s="1"/>
  <c r="P35" i="3" s="1"/>
  <c r="N36" i="3"/>
  <c r="O36" i="3" s="1"/>
  <c r="P36" i="3" s="1"/>
  <c r="N37" i="3"/>
  <c r="O37" i="3" s="1"/>
  <c r="P37" i="3" s="1"/>
  <c r="N38" i="3"/>
  <c r="O38" i="3" s="1"/>
  <c r="P38" i="3" s="1"/>
  <c r="N39" i="3"/>
  <c r="O39" i="3" s="1"/>
  <c r="P39" i="3" s="1"/>
  <c r="N40" i="3"/>
  <c r="O40" i="3" s="1"/>
  <c r="P40" i="3" s="1"/>
  <c r="N41" i="3"/>
  <c r="O41" i="3" s="1"/>
  <c r="P41" i="3" s="1"/>
  <c r="N42" i="3"/>
  <c r="O42" i="3" s="1"/>
  <c r="P42" i="3" s="1"/>
  <c r="N43" i="3"/>
  <c r="O43" i="3" s="1"/>
  <c r="P43" i="3" s="1"/>
  <c r="N44" i="3"/>
  <c r="O44" i="3" s="1"/>
  <c r="P44" i="3" s="1"/>
  <c r="N45" i="3"/>
  <c r="O45" i="3" s="1"/>
  <c r="P45" i="3" s="1"/>
  <c r="N46" i="3"/>
  <c r="O46" i="3" s="1"/>
  <c r="P46" i="3" s="1"/>
  <c r="N47" i="3"/>
  <c r="O47" i="3" s="1"/>
  <c r="P47" i="3" s="1"/>
  <c r="N48" i="3"/>
  <c r="O48" i="3" s="1"/>
  <c r="P48" i="3" s="1"/>
  <c r="N49" i="3"/>
  <c r="O49" i="3" s="1"/>
  <c r="P49" i="3" s="1"/>
  <c r="N50" i="3"/>
  <c r="O50" i="3" s="1"/>
  <c r="P50" i="3" s="1"/>
  <c r="N51" i="3"/>
  <c r="O51" i="3" s="1"/>
  <c r="P51" i="3" s="1"/>
  <c r="N52" i="3"/>
  <c r="O52" i="3" s="1"/>
  <c r="P52" i="3" s="1"/>
  <c r="N53" i="3"/>
  <c r="O53" i="3" s="1"/>
  <c r="P53" i="3" s="1"/>
  <c r="N54" i="3"/>
  <c r="O54" i="3" s="1"/>
  <c r="P54" i="3" s="1"/>
  <c r="N55" i="3"/>
  <c r="O55" i="3" s="1"/>
  <c r="P55" i="3" s="1"/>
  <c r="N56" i="3"/>
  <c r="O56" i="3" s="1"/>
  <c r="P56" i="3" s="1"/>
  <c r="N57" i="3"/>
  <c r="O57" i="3" s="1"/>
  <c r="P57" i="3" s="1"/>
  <c r="N58" i="3"/>
  <c r="O58" i="3" s="1"/>
  <c r="P58" i="3" s="1"/>
  <c r="N59" i="3"/>
  <c r="O59" i="3" s="1"/>
  <c r="P59" i="3" s="1"/>
  <c r="N60" i="3"/>
  <c r="O60" i="3" s="1"/>
  <c r="P60" i="3" s="1"/>
  <c r="N61" i="3"/>
  <c r="O61" i="3" s="1"/>
  <c r="P61" i="3" s="1"/>
  <c r="N62" i="3"/>
  <c r="O62" i="3" s="1"/>
  <c r="P62" i="3" s="1"/>
  <c r="N63" i="3"/>
  <c r="O63" i="3" s="1"/>
  <c r="P63" i="3" s="1"/>
  <c r="N64" i="3"/>
  <c r="O64" i="3" s="1"/>
  <c r="P64" i="3" s="1"/>
  <c r="N65" i="3"/>
  <c r="O65" i="3" s="1"/>
  <c r="P65" i="3" s="1"/>
  <c r="N66" i="3"/>
  <c r="O66" i="3" s="1"/>
  <c r="P66" i="3" s="1"/>
  <c r="N67" i="3"/>
  <c r="O67" i="3" s="1"/>
  <c r="P67" i="3" s="1"/>
  <c r="N68" i="3"/>
  <c r="O68" i="3" s="1"/>
  <c r="P68" i="3" s="1"/>
  <c r="N69" i="3"/>
  <c r="O69" i="3" s="1"/>
  <c r="P69" i="3" s="1"/>
  <c r="N70" i="3"/>
  <c r="O70" i="3" s="1"/>
  <c r="P70" i="3" s="1"/>
  <c r="N71" i="3"/>
  <c r="O71" i="3" s="1"/>
  <c r="P71" i="3" s="1"/>
  <c r="N72" i="3"/>
  <c r="O72" i="3" s="1"/>
  <c r="P72" i="3" s="1"/>
  <c r="N73" i="3"/>
  <c r="O73" i="3" s="1"/>
  <c r="P73" i="3" s="1"/>
  <c r="N74" i="3"/>
  <c r="O74" i="3" s="1"/>
  <c r="P74" i="3" s="1"/>
  <c r="N75" i="3"/>
  <c r="O75" i="3" s="1"/>
  <c r="P75" i="3" s="1"/>
  <c r="N76" i="3"/>
  <c r="O76" i="3" s="1"/>
  <c r="P76" i="3" s="1"/>
  <c r="N77" i="3"/>
  <c r="O77" i="3" s="1"/>
  <c r="P77" i="3" s="1"/>
  <c r="N78" i="3"/>
  <c r="O78" i="3" s="1"/>
  <c r="P78" i="3" s="1"/>
  <c r="N79" i="3"/>
  <c r="O79" i="3" s="1"/>
  <c r="P79" i="3" s="1"/>
  <c r="N80" i="3"/>
  <c r="O80" i="3" s="1"/>
  <c r="P80" i="3" s="1"/>
  <c r="N81" i="3"/>
  <c r="O81" i="3" s="1"/>
  <c r="P81" i="3" s="1"/>
  <c r="N82" i="3"/>
  <c r="O82" i="3" s="1"/>
  <c r="P82" i="3" s="1"/>
  <c r="N83" i="3"/>
  <c r="O83" i="3" s="1"/>
  <c r="P83" i="3" s="1"/>
  <c r="N84" i="3"/>
  <c r="O84" i="3" s="1"/>
  <c r="P84" i="3" s="1"/>
  <c r="N85" i="3"/>
  <c r="O85" i="3" s="1"/>
  <c r="P85" i="3" s="1"/>
  <c r="N86" i="3"/>
  <c r="O86" i="3" s="1"/>
  <c r="P86" i="3" s="1"/>
  <c r="N87" i="3"/>
  <c r="O87" i="3" s="1"/>
  <c r="P87" i="3" s="1"/>
  <c r="N88" i="3"/>
  <c r="O88" i="3" s="1"/>
  <c r="P88" i="3" s="1"/>
  <c r="N89" i="3"/>
  <c r="O89" i="3" s="1"/>
  <c r="P89" i="3" s="1"/>
  <c r="N90" i="3"/>
  <c r="O90" i="3" s="1"/>
  <c r="P90" i="3" s="1"/>
  <c r="N91" i="3"/>
  <c r="O91" i="3" s="1"/>
  <c r="P91" i="3" s="1"/>
  <c r="N92" i="3"/>
  <c r="O92" i="3" s="1"/>
  <c r="P92" i="3" s="1"/>
  <c r="N93" i="3"/>
  <c r="O93" i="3" s="1"/>
  <c r="P93" i="3" s="1"/>
  <c r="N94" i="3"/>
  <c r="O94" i="3" s="1"/>
  <c r="P94" i="3" s="1"/>
  <c r="N95" i="3"/>
  <c r="O95" i="3" s="1"/>
  <c r="P95" i="3" s="1"/>
  <c r="N96" i="3"/>
  <c r="O96" i="3" s="1"/>
  <c r="P96" i="3" s="1"/>
  <c r="N97" i="3"/>
  <c r="O97" i="3" s="1"/>
  <c r="P97" i="3" s="1"/>
  <c r="N98" i="3"/>
  <c r="O98" i="3" s="1"/>
  <c r="P98" i="3" s="1"/>
  <c r="N99" i="3"/>
  <c r="O99" i="3" s="1"/>
  <c r="P99" i="3" s="1"/>
  <c r="N100" i="3"/>
  <c r="O100" i="3" s="1"/>
  <c r="P100" i="3" s="1"/>
  <c r="N101" i="3"/>
  <c r="O101" i="3" s="1"/>
  <c r="P101" i="3" s="1"/>
  <c r="N102" i="3"/>
  <c r="O102" i="3" s="1"/>
  <c r="P102" i="3" s="1"/>
  <c r="N103" i="3"/>
  <c r="O103" i="3" s="1"/>
  <c r="P103" i="3" s="1"/>
  <c r="N104" i="3"/>
  <c r="O104" i="3" s="1"/>
  <c r="P104" i="3" s="1"/>
  <c r="N105" i="3"/>
  <c r="O105" i="3" s="1"/>
  <c r="P105" i="3" s="1"/>
  <c r="N106" i="3"/>
  <c r="O106" i="3" s="1"/>
  <c r="P106" i="3" s="1"/>
  <c r="N107" i="3"/>
  <c r="O107" i="3" s="1"/>
  <c r="P107" i="3" s="1"/>
  <c r="N108" i="3"/>
  <c r="O108" i="3" s="1"/>
  <c r="P108" i="3" s="1"/>
  <c r="N109" i="3"/>
  <c r="O109" i="3" s="1"/>
  <c r="P109" i="3" s="1"/>
  <c r="N110" i="3"/>
  <c r="O110" i="3" s="1"/>
  <c r="P110" i="3" s="1"/>
  <c r="N111" i="3"/>
  <c r="O111" i="3" s="1"/>
  <c r="P111" i="3" s="1"/>
  <c r="N112" i="3"/>
  <c r="O112" i="3" s="1"/>
  <c r="P112" i="3" s="1"/>
  <c r="N113" i="3"/>
  <c r="O113" i="3" s="1"/>
  <c r="P113" i="3" s="1"/>
  <c r="N114" i="3"/>
  <c r="O114" i="3" s="1"/>
  <c r="P114" i="3" s="1"/>
  <c r="N115" i="3"/>
  <c r="O115" i="3" s="1"/>
  <c r="P115" i="3" s="1"/>
  <c r="N116" i="3"/>
  <c r="O116" i="3" s="1"/>
  <c r="P116" i="3" s="1"/>
  <c r="N117" i="3"/>
  <c r="O117" i="3" s="1"/>
  <c r="P117" i="3" s="1"/>
  <c r="N118" i="3"/>
  <c r="O118" i="3" s="1"/>
  <c r="P118" i="3" s="1"/>
  <c r="N119" i="3"/>
  <c r="O119" i="3" s="1"/>
  <c r="P119" i="3" s="1"/>
  <c r="N120" i="3"/>
  <c r="O120" i="3" s="1"/>
  <c r="P120" i="3" s="1"/>
  <c r="N121" i="3"/>
  <c r="O121" i="3" s="1"/>
  <c r="P121" i="3" s="1"/>
  <c r="N122" i="3"/>
  <c r="O122" i="3" s="1"/>
  <c r="P122" i="3" s="1"/>
  <c r="N123" i="3"/>
  <c r="O123" i="3" s="1"/>
  <c r="P123" i="3" s="1"/>
  <c r="N124" i="3"/>
  <c r="O124" i="3" s="1"/>
  <c r="P124" i="3" s="1"/>
  <c r="N125" i="3"/>
  <c r="O125" i="3" s="1"/>
  <c r="P125" i="3" s="1"/>
  <c r="N126" i="3"/>
  <c r="O126" i="3" s="1"/>
  <c r="P126" i="3" s="1"/>
  <c r="N127" i="3"/>
  <c r="O127" i="3" s="1"/>
  <c r="P127" i="3" s="1"/>
  <c r="N128" i="3"/>
  <c r="O128" i="3" s="1"/>
  <c r="P128" i="3" s="1"/>
  <c r="N129" i="3"/>
  <c r="O129" i="3" s="1"/>
  <c r="P129" i="3" s="1"/>
  <c r="N130" i="3"/>
  <c r="O130" i="3" s="1"/>
  <c r="P130" i="3" s="1"/>
  <c r="N131" i="3"/>
  <c r="O131" i="3" s="1"/>
  <c r="P131" i="3" s="1"/>
  <c r="N132" i="3"/>
  <c r="O132" i="3" s="1"/>
  <c r="P132" i="3" s="1"/>
  <c r="N133" i="3"/>
  <c r="O133" i="3" s="1"/>
  <c r="P133" i="3" s="1"/>
  <c r="N134" i="3"/>
  <c r="O134" i="3" s="1"/>
  <c r="P134" i="3" s="1"/>
  <c r="N135" i="3"/>
  <c r="O135" i="3" s="1"/>
  <c r="P135" i="3" s="1"/>
  <c r="N136" i="3"/>
  <c r="O136" i="3" s="1"/>
  <c r="P136" i="3" s="1"/>
  <c r="N137" i="3"/>
  <c r="O137" i="3" s="1"/>
  <c r="P137" i="3" s="1"/>
  <c r="N138" i="3"/>
  <c r="O138" i="3" s="1"/>
  <c r="P138" i="3" s="1"/>
  <c r="N139" i="3"/>
  <c r="O139" i="3" s="1"/>
  <c r="P139" i="3" s="1"/>
  <c r="N140" i="3"/>
  <c r="O140" i="3" s="1"/>
  <c r="P140" i="3" s="1"/>
  <c r="N141" i="3"/>
  <c r="O141" i="3" s="1"/>
  <c r="P141" i="3" s="1"/>
  <c r="N142" i="3"/>
  <c r="O142" i="3" s="1"/>
  <c r="P142" i="3" s="1"/>
  <c r="N143" i="3"/>
  <c r="O143" i="3" s="1"/>
  <c r="P143" i="3" s="1"/>
  <c r="N144" i="3"/>
  <c r="O144" i="3" s="1"/>
  <c r="P144" i="3" s="1"/>
  <c r="N145" i="3"/>
  <c r="O145" i="3" s="1"/>
  <c r="P145" i="3" s="1"/>
  <c r="N146" i="3"/>
  <c r="O146" i="3" s="1"/>
  <c r="P146" i="3" s="1"/>
  <c r="N147" i="3"/>
  <c r="O147" i="3" s="1"/>
  <c r="P147" i="3" s="1"/>
  <c r="N148" i="3"/>
  <c r="O148" i="3" s="1"/>
  <c r="P148" i="3" s="1"/>
  <c r="N149" i="3"/>
  <c r="O149" i="3" s="1"/>
  <c r="P149" i="3" s="1"/>
  <c r="N150" i="3"/>
  <c r="O150" i="3" s="1"/>
  <c r="P150" i="3" s="1"/>
  <c r="N151" i="3"/>
  <c r="O151" i="3" s="1"/>
  <c r="P151" i="3" s="1"/>
  <c r="N152" i="3"/>
  <c r="O152" i="3" s="1"/>
  <c r="P152" i="3" s="1"/>
  <c r="N153" i="3"/>
  <c r="O153" i="3" s="1"/>
  <c r="P153" i="3" s="1"/>
  <c r="N154" i="3"/>
  <c r="O154" i="3" s="1"/>
  <c r="P154" i="3" s="1"/>
  <c r="N155" i="3"/>
  <c r="O155" i="3" s="1"/>
  <c r="P155" i="3" s="1"/>
  <c r="N156" i="3"/>
  <c r="O156" i="3" s="1"/>
  <c r="P156" i="3" s="1"/>
  <c r="N157" i="3"/>
  <c r="O157" i="3" s="1"/>
  <c r="P157" i="3" s="1"/>
  <c r="N158" i="3"/>
  <c r="O158" i="3" s="1"/>
  <c r="P158" i="3" s="1"/>
  <c r="N159" i="3"/>
  <c r="O159" i="3" s="1"/>
  <c r="P159" i="3" s="1"/>
  <c r="N160" i="3"/>
  <c r="O160" i="3" s="1"/>
  <c r="P160" i="3" s="1"/>
  <c r="N161" i="3"/>
  <c r="O161" i="3" s="1"/>
  <c r="P161" i="3" s="1"/>
  <c r="N162" i="3"/>
  <c r="O162" i="3" s="1"/>
  <c r="P162" i="3" s="1"/>
  <c r="N163" i="3"/>
  <c r="O163" i="3" s="1"/>
  <c r="P163" i="3" s="1"/>
  <c r="N164" i="3"/>
  <c r="O164" i="3" s="1"/>
  <c r="P164" i="3" s="1"/>
  <c r="N165" i="3"/>
  <c r="O165" i="3" s="1"/>
  <c r="P165" i="3" s="1"/>
  <c r="N166" i="3"/>
  <c r="O166" i="3" s="1"/>
  <c r="P166" i="3" s="1"/>
  <c r="N167" i="3"/>
  <c r="O167" i="3" s="1"/>
  <c r="P167" i="3" s="1"/>
  <c r="N168" i="3"/>
  <c r="O168" i="3" s="1"/>
  <c r="P168" i="3" s="1"/>
  <c r="N169" i="3"/>
  <c r="O169" i="3" s="1"/>
  <c r="P169" i="3" s="1"/>
  <c r="N170" i="3"/>
  <c r="O170" i="3" s="1"/>
  <c r="P170" i="3" s="1"/>
  <c r="N171" i="3"/>
  <c r="O171" i="3" s="1"/>
  <c r="P171" i="3" s="1"/>
  <c r="N172" i="3"/>
  <c r="O172" i="3" s="1"/>
  <c r="P172" i="3" s="1"/>
  <c r="N173" i="3"/>
  <c r="O173" i="3" s="1"/>
  <c r="P173" i="3" s="1"/>
  <c r="N174" i="3"/>
  <c r="O174" i="3" s="1"/>
  <c r="P174" i="3" s="1"/>
  <c r="N175" i="3"/>
  <c r="O175" i="3" s="1"/>
  <c r="P175" i="3" s="1"/>
  <c r="N176" i="3"/>
  <c r="O176" i="3" s="1"/>
  <c r="P176" i="3" s="1"/>
  <c r="N177" i="3"/>
  <c r="O177" i="3" s="1"/>
  <c r="P177" i="3" s="1"/>
  <c r="N178" i="3"/>
  <c r="O178" i="3" s="1"/>
  <c r="P178" i="3" s="1"/>
  <c r="N179" i="3"/>
  <c r="O179" i="3" s="1"/>
  <c r="P179" i="3" s="1"/>
  <c r="N180" i="3"/>
  <c r="O180" i="3" s="1"/>
  <c r="P180" i="3" s="1"/>
  <c r="N181" i="3"/>
  <c r="O181" i="3" s="1"/>
  <c r="P181" i="3" s="1"/>
  <c r="N182" i="3"/>
  <c r="O182" i="3" s="1"/>
  <c r="P182" i="3" s="1"/>
  <c r="N183" i="3"/>
  <c r="O183" i="3" s="1"/>
  <c r="P183" i="3" s="1"/>
  <c r="N184" i="3"/>
  <c r="O184" i="3" s="1"/>
  <c r="P184" i="3" s="1"/>
  <c r="N185" i="3"/>
  <c r="O185" i="3" s="1"/>
  <c r="P185" i="3" s="1"/>
  <c r="N186" i="3"/>
  <c r="O186" i="3" s="1"/>
  <c r="P186" i="3" s="1"/>
  <c r="N187" i="3"/>
  <c r="O187" i="3" s="1"/>
  <c r="P187" i="3" s="1"/>
  <c r="N188" i="3"/>
  <c r="O188" i="3" s="1"/>
  <c r="P188" i="3" s="1"/>
  <c r="N189" i="3"/>
  <c r="O189" i="3" s="1"/>
  <c r="P189" i="3" s="1"/>
  <c r="N190" i="3"/>
  <c r="O190" i="3" s="1"/>
  <c r="P190" i="3" s="1"/>
  <c r="N191" i="3"/>
  <c r="O191" i="3" s="1"/>
  <c r="P191" i="3" s="1"/>
  <c r="N192" i="3"/>
  <c r="O192" i="3" s="1"/>
  <c r="P192" i="3" s="1"/>
  <c r="N193" i="3"/>
  <c r="O193" i="3" s="1"/>
  <c r="P193" i="3" s="1"/>
  <c r="N194" i="3"/>
  <c r="O194" i="3" s="1"/>
  <c r="P194" i="3" s="1"/>
  <c r="N195" i="3"/>
  <c r="O195" i="3" s="1"/>
  <c r="P195" i="3" s="1"/>
  <c r="N196" i="3"/>
  <c r="O196" i="3" s="1"/>
  <c r="P196" i="3" s="1"/>
  <c r="N197" i="3"/>
  <c r="O197" i="3" s="1"/>
  <c r="P197" i="3" s="1"/>
  <c r="N198" i="3"/>
  <c r="O198" i="3" s="1"/>
  <c r="P198" i="3" s="1"/>
  <c r="N199" i="3"/>
  <c r="O199" i="3" s="1"/>
  <c r="P199" i="3" s="1"/>
  <c r="N200" i="3"/>
  <c r="O200" i="3" s="1"/>
  <c r="P200" i="3" s="1"/>
  <c r="N201" i="3"/>
  <c r="O201" i="3" s="1"/>
  <c r="P201" i="3" s="1"/>
  <c r="N202" i="3"/>
  <c r="O202" i="3" s="1"/>
  <c r="P202" i="3" s="1"/>
  <c r="N203" i="3"/>
  <c r="O203" i="3" s="1"/>
  <c r="P203" i="3" s="1"/>
  <c r="N204" i="3"/>
  <c r="O204" i="3" s="1"/>
  <c r="P204" i="3" s="1"/>
  <c r="N205" i="3"/>
  <c r="O205" i="3" s="1"/>
  <c r="P205" i="3" s="1"/>
  <c r="N206" i="3"/>
  <c r="O206" i="3" s="1"/>
  <c r="P206" i="3" s="1"/>
  <c r="N207" i="3"/>
  <c r="O207" i="3" s="1"/>
  <c r="P207" i="3" s="1"/>
  <c r="N208" i="3"/>
  <c r="O208" i="3" s="1"/>
  <c r="P208" i="3" s="1"/>
  <c r="N209" i="3"/>
  <c r="O209" i="3" s="1"/>
  <c r="P209" i="3" s="1"/>
  <c r="N210" i="3"/>
  <c r="O210" i="3" s="1"/>
  <c r="P210" i="3" s="1"/>
  <c r="N211" i="3"/>
  <c r="O211" i="3" s="1"/>
  <c r="P211" i="3" s="1"/>
  <c r="N212" i="3"/>
  <c r="O212" i="3" s="1"/>
  <c r="P212" i="3" s="1"/>
  <c r="N213" i="3"/>
  <c r="O213" i="3" s="1"/>
  <c r="P213" i="3" s="1"/>
  <c r="N214" i="3"/>
  <c r="O214" i="3" s="1"/>
  <c r="P214" i="3" s="1"/>
  <c r="N215" i="3"/>
  <c r="O215" i="3" s="1"/>
  <c r="P215" i="3" s="1"/>
  <c r="N216" i="3"/>
  <c r="O216" i="3" s="1"/>
  <c r="P216" i="3" s="1"/>
  <c r="N217" i="3"/>
  <c r="O217" i="3" s="1"/>
  <c r="P217" i="3" s="1"/>
  <c r="N218" i="3"/>
  <c r="O218" i="3" s="1"/>
  <c r="P218" i="3" s="1"/>
  <c r="N219" i="3"/>
  <c r="O219" i="3" s="1"/>
  <c r="P219" i="3" s="1"/>
  <c r="N220" i="3"/>
  <c r="O220" i="3" s="1"/>
  <c r="P220" i="3" s="1"/>
  <c r="N221" i="3"/>
  <c r="O221" i="3" s="1"/>
  <c r="P221" i="3" s="1"/>
  <c r="N222" i="3"/>
  <c r="O222" i="3" s="1"/>
  <c r="P222" i="3" s="1"/>
  <c r="N223" i="3"/>
  <c r="O223" i="3" s="1"/>
  <c r="P223" i="3" s="1"/>
  <c r="N224" i="3"/>
  <c r="O224" i="3" s="1"/>
  <c r="P224" i="3" s="1"/>
  <c r="N225" i="3"/>
  <c r="O225" i="3" s="1"/>
  <c r="P225" i="3" s="1"/>
  <c r="N226" i="3"/>
  <c r="O226" i="3" s="1"/>
  <c r="P226" i="3" s="1"/>
  <c r="N227" i="3"/>
  <c r="O227" i="3" s="1"/>
  <c r="P227" i="3" s="1"/>
  <c r="N228" i="3"/>
  <c r="O228" i="3" s="1"/>
  <c r="P228" i="3" s="1"/>
  <c r="N229" i="3"/>
  <c r="O229" i="3" s="1"/>
  <c r="P229" i="3" s="1"/>
  <c r="N230" i="3"/>
  <c r="O230" i="3" s="1"/>
  <c r="P230" i="3" s="1"/>
  <c r="N231" i="3"/>
  <c r="O231" i="3" s="1"/>
  <c r="P231" i="3" s="1"/>
  <c r="N232" i="3"/>
  <c r="O232" i="3" s="1"/>
  <c r="P232" i="3" s="1"/>
  <c r="N233" i="3"/>
  <c r="O233" i="3" s="1"/>
  <c r="P233" i="3" s="1"/>
  <c r="N234" i="3"/>
  <c r="O234" i="3" s="1"/>
  <c r="P234" i="3" s="1"/>
  <c r="N235" i="3"/>
  <c r="O235" i="3" s="1"/>
  <c r="P235" i="3" s="1"/>
  <c r="N236" i="3"/>
  <c r="O236" i="3" s="1"/>
  <c r="P236" i="3" s="1"/>
  <c r="N237" i="3"/>
  <c r="O237" i="3" s="1"/>
  <c r="P237" i="3" s="1"/>
  <c r="N238" i="3"/>
  <c r="O238" i="3" s="1"/>
  <c r="P238" i="3" s="1"/>
  <c r="N239" i="3"/>
  <c r="O239" i="3" s="1"/>
  <c r="P239" i="3" s="1"/>
  <c r="N240" i="3"/>
  <c r="O240" i="3" s="1"/>
  <c r="P240" i="3" s="1"/>
  <c r="N241" i="3"/>
  <c r="O241" i="3" s="1"/>
  <c r="P241" i="3" s="1"/>
  <c r="N242" i="3"/>
  <c r="O242" i="3" s="1"/>
  <c r="P242" i="3" s="1"/>
  <c r="N243" i="3"/>
  <c r="O243" i="3" s="1"/>
  <c r="P243" i="3" s="1"/>
  <c r="N244" i="3"/>
  <c r="O244" i="3" s="1"/>
  <c r="P244" i="3" s="1"/>
  <c r="N245" i="3"/>
  <c r="O245" i="3" s="1"/>
  <c r="P245" i="3" s="1"/>
  <c r="N246" i="3"/>
  <c r="O246" i="3" s="1"/>
  <c r="P246" i="3" s="1"/>
  <c r="N247" i="3"/>
  <c r="O247" i="3" s="1"/>
  <c r="P247" i="3" s="1"/>
  <c r="N248" i="3"/>
  <c r="O248" i="3" s="1"/>
  <c r="P248" i="3" s="1"/>
  <c r="N249" i="3"/>
  <c r="O249" i="3" s="1"/>
  <c r="P249" i="3" s="1"/>
  <c r="N250" i="3"/>
  <c r="O250" i="3" s="1"/>
  <c r="P250" i="3" s="1"/>
  <c r="N251" i="3"/>
  <c r="O251" i="3" s="1"/>
  <c r="P251" i="3" s="1"/>
  <c r="N252" i="3"/>
  <c r="O252" i="3" s="1"/>
  <c r="P252" i="3" s="1"/>
  <c r="N253" i="3"/>
  <c r="O253" i="3" s="1"/>
  <c r="P253" i="3" s="1"/>
  <c r="N254" i="3"/>
  <c r="O254" i="3" s="1"/>
  <c r="P254" i="3" s="1"/>
  <c r="N255" i="3"/>
  <c r="O255" i="3" s="1"/>
  <c r="P255" i="3" s="1"/>
  <c r="N256" i="3"/>
  <c r="O256" i="3" s="1"/>
  <c r="P256" i="3" s="1"/>
  <c r="N257" i="3"/>
  <c r="O257" i="3" s="1"/>
  <c r="P257" i="3" s="1"/>
  <c r="N258" i="3"/>
  <c r="O258" i="3" s="1"/>
  <c r="P258" i="3" s="1"/>
  <c r="N259" i="3"/>
  <c r="O259" i="3" s="1"/>
  <c r="P259" i="3" s="1"/>
  <c r="N260" i="3"/>
  <c r="O260" i="3" s="1"/>
  <c r="P260" i="3" s="1"/>
  <c r="N261" i="3"/>
  <c r="O261" i="3" s="1"/>
  <c r="P261" i="3" s="1"/>
  <c r="N262" i="3"/>
  <c r="O262" i="3" s="1"/>
  <c r="P262" i="3" s="1"/>
  <c r="N263" i="3"/>
  <c r="O263" i="3" s="1"/>
  <c r="P263" i="3" s="1"/>
  <c r="N264" i="3"/>
  <c r="O264" i="3" s="1"/>
  <c r="P264" i="3" s="1"/>
  <c r="N265" i="3"/>
  <c r="O265" i="3" s="1"/>
  <c r="P265" i="3" s="1"/>
  <c r="N266" i="3"/>
  <c r="O266" i="3" s="1"/>
  <c r="P266" i="3" s="1"/>
  <c r="N267" i="3"/>
  <c r="O267" i="3" s="1"/>
  <c r="P267" i="3" s="1"/>
  <c r="N268" i="3"/>
  <c r="O268" i="3" s="1"/>
  <c r="P268" i="3" s="1"/>
  <c r="N269" i="3"/>
  <c r="O269" i="3" s="1"/>
  <c r="P269" i="3" s="1"/>
  <c r="N270" i="3"/>
  <c r="O270" i="3" s="1"/>
  <c r="P270" i="3" s="1"/>
  <c r="N271" i="3"/>
  <c r="O271" i="3" s="1"/>
  <c r="P271" i="3" s="1"/>
  <c r="N272" i="3"/>
  <c r="O272" i="3" s="1"/>
  <c r="P272" i="3" s="1"/>
  <c r="N273" i="3"/>
  <c r="O273" i="3" s="1"/>
  <c r="P273" i="3" s="1"/>
  <c r="N274" i="3"/>
  <c r="O274" i="3" s="1"/>
  <c r="P274" i="3" s="1"/>
  <c r="N275" i="3"/>
  <c r="O275" i="3" s="1"/>
  <c r="P275" i="3" s="1"/>
  <c r="N276" i="3"/>
  <c r="O276" i="3" s="1"/>
  <c r="P276" i="3" s="1"/>
  <c r="N277" i="3"/>
  <c r="O277" i="3" s="1"/>
  <c r="P277" i="3" s="1"/>
  <c r="N278" i="3"/>
  <c r="O278" i="3" s="1"/>
  <c r="P278" i="3" s="1"/>
  <c r="N279" i="3"/>
  <c r="O279" i="3" s="1"/>
  <c r="P279" i="3" s="1"/>
  <c r="N280" i="3"/>
  <c r="O280" i="3" s="1"/>
  <c r="P280" i="3" s="1"/>
  <c r="N281" i="3"/>
  <c r="O281" i="3" s="1"/>
  <c r="P281" i="3" s="1"/>
  <c r="N282" i="3"/>
  <c r="O282" i="3" s="1"/>
  <c r="P282" i="3" s="1"/>
  <c r="N283" i="3"/>
  <c r="O283" i="3" s="1"/>
  <c r="P283" i="3" s="1"/>
  <c r="N284" i="3"/>
  <c r="O284" i="3" s="1"/>
  <c r="P284" i="3" s="1"/>
  <c r="N285" i="3"/>
  <c r="O285" i="3" s="1"/>
  <c r="P285" i="3" s="1"/>
  <c r="N286" i="3"/>
  <c r="O286" i="3" s="1"/>
  <c r="P286" i="3" s="1"/>
  <c r="N287" i="3"/>
  <c r="O287" i="3" s="1"/>
  <c r="P287" i="3" s="1"/>
  <c r="N288" i="3"/>
  <c r="O288" i="3" s="1"/>
  <c r="P288" i="3" s="1"/>
  <c r="N289" i="3"/>
  <c r="O289" i="3" s="1"/>
  <c r="P289" i="3" s="1"/>
  <c r="N290" i="3"/>
  <c r="O290" i="3" s="1"/>
  <c r="P290" i="3" s="1"/>
  <c r="N291" i="3"/>
  <c r="O291" i="3" s="1"/>
  <c r="P291" i="3" s="1"/>
  <c r="N292" i="3"/>
  <c r="O292" i="3" s="1"/>
  <c r="P292" i="3" s="1"/>
  <c r="N293" i="3"/>
  <c r="O293" i="3" s="1"/>
  <c r="P293" i="3" s="1"/>
  <c r="N294" i="3"/>
  <c r="O294" i="3" s="1"/>
  <c r="P294" i="3" s="1"/>
  <c r="N295" i="3"/>
  <c r="O295" i="3" s="1"/>
  <c r="P295" i="3" s="1"/>
  <c r="N296" i="3"/>
  <c r="O296" i="3" s="1"/>
  <c r="P296" i="3" s="1"/>
  <c r="N297" i="3"/>
  <c r="O297" i="3" s="1"/>
  <c r="P297" i="3" s="1"/>
  <c r="N298" i="3"/>
  <c r="O298" i="3" s="1"/>
  <c r="P298" i="3" s="1"/>
  <c r="N299" i="3"/>
  <c r="O299" i="3" s="1"/>
  <c r="P299" i="3" s="1"/>
  <c r="N300" i="3"/>
  <c r="O300" i="3" s="1"/>
  <c r="P300" i="3" s="1"/>
  <c r="N301" i="3"/>
  <c r="O301" i="3" s="1"/>
  <c r="P301" i="3" s="1"/>
  <c r="N302" i="3"/>
  <c r="O302" i="3" s="1"/>
  <c r="P302" i="3" s="1"/>
  <c r="N303" i="3"/>
  <c r="O303" i="3" s="1"/>
  <c r="P303" i="3" s="1"/>
  <c r="N304" i="3"/>
  <c r="O304" i="3" s="1"/>
  <c r="P304" i="3" s="1"/>
  <c r="N305" i="3"/>
  <c r="O305" i="3" s="1"/>
  <c r="P305" i="3" s="1"/>
  <c r="N306" i="3"/>
  <c r="O306" i="3" s="1"/>
  <c r="P306" i="3" s="1"/>
  <c r="N307" i="3"/>
  <c r="O307" i="3" s="1"/>
  <c r="P307" i="3" s="1"/>
  <c r="N308" i="3"/>
  <c r="O308" i="3" s="1"/>
  <c r="P308" i="3" s="1"/>
  <c r="N309" i="3"/>
  <c r="O309" i="3" s="1"/>
  <c r="P309" i="3" s="1"/>
  <c r="N310" i="3"/>
  <c r="O310" i="3" s="1"/>
  <c r="P310" i="3" s="1"/>
  <c r="N311" i="3"/>
  <c r="O311" i="3" s="1"/>
  <c r="P311" i="3" s="1"/>
  <c r="N312" i="3"/>
  <c r="O312" i="3" s="1"/>
  <c r="P312" i="3" s="1"/>
  <c r="N313" i="3"/>
  <c r="O313" i="3" s="1"/>
  <c r="P313" i="3" s="1"/>
  <c r="N314" i="3"/>
  <c r="O314" i="3" s="1"/>
  <c r="P314" i="3" s="1"/>
  <c r="N315" i="3"/>
  <c r="O315" i="3" s="1"/>
  <c r="P315" i="3" s="1"/>
  <c r="N316" i="3"/>
  <c r="O316" i="3" s="1"/>
  <c r="P316" i="3" s="1"/>
  <c r="N317" i="3"/>
  <c r="O317" i="3" s="1"/>
  <c r="P317" i="3" s="1"/>
  <c r="N318" i="3"/>
  <c r="O318" i="3" s="1"/>
  <c r="P318" i="3" s="1"/>
  <c r="N319" i="3"/>
  <c r="O319" i="3" s="1"/>
  <c r="P319" i="3" s="1"/>
  <c r="N320" i="3"/>
  <c r="O320" i="3" s="1"/>
  <c r="P320" i="3" s="1"/>
  <c r="N321" i="3"/>
  <c r="O321" i="3" s="1"/>
  <c r="P321" i="3" s="1"/>
  <c r="N322" i="3"/>
  <c r="O322" i="3" s="1"/>
  <c r="P322" i="3" s="1"/>
  <c r="N323" i="3"/>
  <c r="O323" i="3" s="1"/>
  <c r="P323" i="3" s="1"/>
  <c r="N324" i="3"/>
  <c r="O324" i="3" s="1"/>
  <c r="P324" i="3" s="1"/>
  <c r="N325" i="3"/>
  <c r="O325" i="3" s="1"/>
  <c r="P325" i="3" s="1"/>
  <c r="N326" i="3"/>
  <c r="O326" i="3" s="1"/>
  <c r="P326" i="3" s="1"/>
  <c r="N327" i="3"/>
  <c r="O327" i="3" s="1"/>
  <c r="P327" i="3" s="1"/>
  <c r="N328" i="3"/>
  <c r="O328" i="3" s="1"/>
  <c r="P328" i="3" s="1"/>
  <c r="N329" i="3"/>
  <c r="O329" i="3" s="1"/>
  <c r="P329" i="3" s="1"/>
  <c r="N330" i="3"/>
  <c r="O330" i="3" s="1"/>
  <c r="P330" i="3" s="1"/>
  <c r="N331" i="3"/>
  <c r="O331" i="3" s="1"/>
  <c r="P331" i="3" s="1"/>
  <c r="N332" i="3"/>
  <c r="O332" i="3" s="1"/>
  <c r="P332" i="3" s="1"/>
  <c r="N333" i="3"/>
  <c r="O333" i="3" s="1"/>
  <c r="P333" i="3" s="1"/>
  <c r="N334" i="3"/>
  <c r="O334" i="3" s="1"/>
  <c r="P334" i="3" s="1"/>
  <c r="N335" i="3"/>
  <c r="O335" i="3" s="1"/>
  <c r="P335" i="3" s="1"/>
  <c r="N336" i="3"/>
  <c r="O336" i="3" s="1"/>
  <c r="P336" i="3" s="1"/>
  <c r="N337" i="3"/>
  <c r="O337" i="3" s="1"/>
  <c r="P337" i="3" s="1"/>
  <c r="N338" i="3"/>
  <c r="O338" i="3" s="1"/>
  <c r="P338" i="3" s="1"/>
  <c r="N339" i="3"/>
  <c r="O339" i="3" s="1"/>
  <c r="P339" i="3" s="1"/>
  <c r="N340" i="3"/>
  <c r="O340" i="3" s="1"/>
  <c r="P340" i="3" s="1"/>
  <c r="N341" i="3"/>
  <c r="O341" i="3" s="1"/>
  <c r="P341" i="3" s="1"/>
  <c r="N342" i="3"/>
  <c r="O342" i="3" s="1"/>
  <c r="P342" i="3" s="1"/>
  <c r="N343" i="3"/>
  <c r="O343" i="3" s="1"/>
  <c r="P343" i="3" s="1"/>
  <c r="N344" i="3"/>
  <c r="O344" i="3" s="1"/>
  <c r="P344" i="3" s="1"/>
  <c r="N345" i="3"/>
  <c r="O345" i="3" s="1"/>
  <c r="P345" i="3" s="1"/>
  <c r="N346" i="3"/>
  <c r="O346" i="3" s="1"/>
  <c r="P346" i="3" s="1"/>
  <c r="N347" i="3"/>
  <c r="O347" i="3" s="1"/>
  <c r="P347" i="3" s="1"/>
  <c r="N348" i="3"/>
  <c r="O348" i="3" s="1"/>
  <c r="P348" i="3" s="1"/>
  <c r="N349" i="3"/>
  <c r="O349" i="3" s="1"/>
  <c r="P349" i="3" s="1"/>
  <c r="N350" i="3"/>
  <c r="O350" i="3" s="1"/>
  <c r="P350" i="3" s="1"/>
  <c r="N351" i="3"/>
  <c r="O351" i="3" s="1"/>
  <c r="P351" i="3" s="1"/>
  <c r="N352" i="3"/>
  <c r="O352" i="3" s="1"/>
  <c r="P352" i="3" s="1"/>
  <c r="N353" i="3"/>
  <c r="O353" i="3" s="1"/>
  <c r="P353" i="3" s="1"/>
  <c r="N354" i="3"/>
  <c r="O354" i="3" s="1"/>
  <c r="P354" i="3" s="1"/>
  <c r="N355" i="3"/>
  <c r="O355" i="3" s="1"/>
  <c r="P355" i="3" s="1"/>
  <c r="N356" i="3"/>
  <c r="O356" i="3" s="1"/>
  <c r="P356" i="3" s="1"/>
  <c r="N357" i="3"/>
  <c r="O357" i="3" s="1"/>
  <c r="P357" i="3" s="1"/>
  <c r="N358" i="3"/>
  <c r="O358" i="3" s="1"/>
  <c r="P358" i="3" s="1"/>
  <c r="N359" i="3"/>
  <c r="O359" i="3" s="1"/>
  <c r="P359" i="3" s="1"/>
  <c r="N360" i="3"/>
  <c r="O360" i="3" s="1"/>
  <c r="P360" i="3" s="1"/>
  <c r="N361" i="3"/>
  <c r="O361" i="3" s="1"/>
  <c r="P361" i="3" s="1"/>
  <c r="N362" i="3"/>
  <c r="O362" i="3" s="1"/>
  <c r="P362" i="3" s="1"/>
  <c r="N363" i="3"/>
  <c r="O363" i="3" s="1"/>
  <c r="P363" i="3" s="1"/>
  <c r="N364" i="3"/>
  <c r="O364" i="3" s="1"/>
  <c r="P364" i="3" s="1"/>
  <c r="N365" i="3"/>
  <c r="O365" i="3" s="1"/>
  <c r="P365" i="3" s="1"/>
  <c r="N366" i="3"/>
  <c r="O366" i="3" s="1"/>
  <c r="P366" i="3" s="1"/>
  <c r="N367" i="3"/>
  <c r="O367" i="3" s="1"/>
  <c r="P367" i="3" s="1"/>
  <c r="N368" i="3"/>
  <c r="O368" i="3" s="1"/>
  <c r="P368" i="3" s="1"/>
  <c r="N369" i="3"/>
  <c r="O369" i="3" s="1"/>
  <c r="P369" i="3" s="1"/>
  <c r="N370" i="3"/>
  <c r="O370" i="3" s="1"/>
  <c r="P370" i="3" s="1"/>
  <c r="N371" i="3"/>
  <c r="O371" i="3" s="1"/>
  <c r="P371" i="3" s="1"/>
  <c r="N372" i="3"/>
  <c r="O372" i="3" s="1"/>
  <c r="P372" i="3" s="1"/>
  <c r="N373" i="3"/>
  <c r="O373" i="3" s="1"/>
  <c r="P373" i="3" s="1"/>
  <c r="N374" i="3"/>
  <c r="O374" i="3" s="1"/>
  <c r="P374" i="3" s="1"/>
  <c r="N375" i="3"/>
  <c r="O375" i="3" s="1"/>
  <c r="P375" i="3" s="1"/>
  <c r="N376" i="3"/>
  <c r="O376" i="3" s="1"/>
  <c r="P376" i="3" s="1"/>
  <c r="N377" i="3"/>
  <c r="O377" i="3" s="1"/>
  <c r="P377" i="3" s="1"/>
  <c r="N378" i="3"/>
  <c r="O378" i="3" s="1"/>
  <c r="P378" i="3" s="1"/>
  <c r="N379" i="3"/>
  <c r="O379" i="3" s="1"/>
  <c r="P379" i="3" s="1"/>
  <c r="N380" i="3"/>
  <c r="O380" i="3" s="1"/>
  <c r="P380" i="3" s="1"/>
  <c r="N381" i="3"/>
  <c r="O381" i="3" s="1"/>
  <c r="P381" i="3" s="1"/>
  <c r="N382" i="3"/>
  <c r="O382" i="3" s="1"/>
  <c r="P382" i="3" s="1"/>
  <c r="N383" i="3"/>
  <c r="O383" i="3" s="1"/>
  <c r="P383" i="3" s="1"/>
  <c r="N384" i="3"/>
  <c r="O384" i="3" s="1"/>
  <c r="P384" i="3" s="1"/>
  <c r="N385" i="3"/>
  <c r="O385" i="3" s="1"/>
  <c r="P385" i="3" s="1"/>
  <c r="N386" i="3"/>
  <c r="O386" i="3" s="1"/>
  <c r="P386" i="3" s="1"/>
  <c r="N387" i="3"/>
  <c r="O387" i="3" s="1"/>
  <c r="P387" i="3" s="1"/>
  <c r="N388" i="3"/>
  <c r="O388" i="3" s="1"/>
  <c r="P388" i="3" s="1"/>
  <c r="N389" i="3"/>
  <c r="O389" i="3" s="1"/>
  <c r="P389" i="3" s="1"/>
  <c r="N390" i="3"/>
  <c r="O390" i="3" s="1"/>
  <c r="P390" i="3" s="1"/>
  <c r="N391" i="3"/>
  <c r="O391" i="3" s="1"/>
  <c r="P391" i="3" s="1"/>
  <c r="N392" i="3"/>
  <c r="O392" i="3" s="1"/>
  <c r="P392" i="3" s="1"/>
  <c r="N393" i="3"/>
  <c r="O393" i="3" s="1"/>
  <c r="P393" i="3" s="1"/>
  <c r="N394" i="3"/>
  <c r="O394" i="3" s="1"/>
  <c r="P394" i="3" s="1"/>
  <c r="N395" i="3"/>
  <c r="O395" i="3" s="1"/>
  <c r="P395" i="3" s="1"/>
  <c r="N396" i="3"/>
  <c r="O396" i="3" s="1"/>
  <c r="P396" i="3" s="1"/>
  <c r="N397" i="3"/>
  <c r="O397" i="3" s="1"/>
  <c r="P397" i="3" s="1"/>
  <c r="N398" i="3"/>
  <c r="O398" i="3" s="1"/>
  <c r="P398" i="3" s="1"/>
  <c r="N399" i="3"/>
  <c r="O399" i="3" s="1"/>
  <c r="P399" i="3" s="1"/>
  <c r="N400" i="3"/>
  <c r="O400" i="3" s="1"/>
  <c r="P400" i="3" s="1"/>
  <c r="N401" i="3"/>
  <c r="O401" i="3" s="1"/>
  <c r="P401" i="3" s="1"/>
  <c r="N402" i="3"/>
  <c r="O402" i="3" s="1"/>
  <c r="P402" i="3" s="1"/>
  <c r="N403" i="3"/>
  <c r="O403" i="3" s="1"/>
  <c r="P403" i="3" s="1"/>
  <c r="N404" i="3"/>
  <c r="O404" i="3" s="1"/>
  <c r="P404" i="3" s="1"/>
  <c r="N405" i="3"/>
  <c r="O405" i="3" s="1"/>
  <c r="P405" i="3" s="1"/>
  <c r="N406" i="3"/>
  <c r="O406" i="3" s="1"/>
  <c r="P406" i="3" s="1"/>
  <c r="N407" i="3"/>
  <c r="O407" i="3" s="1"/>
  <c r="P407" i="3" s="1"/>
  <c r="N408" i="3"/>
  <c r="O408" i="3" s="1"/>
  <c r="P408" i="3" s="1"/>
  <c r="N409" i="3"/>
  <c r="O409" i="3" s="1"/>
  <c r="P409" i="3" s="1"/>
  <c r="N410" i="3"/>
  <c r="O410" i="3" s="1"/>
  <c r="P410" i="3" s="1"/>
  <c r="N411" i="3"/>
  <c r="O411" i="3" s="1"/>
  <c r="P411" i="3" s="1"/>
  <c r="N412" i="3"/>
  <c r="O412" i="3" s="1"/>
  <c r="P412" i="3" s="1"/>
  <c r="N413" i="3"/>
  <c r="O413" i="3" s="1"/>
  <c r="P413" i="3" s="1"/>
  <c r="N414" i="3"/>
  <c r="O414" i="3" s="1"/>
  <c r="P414" i="3" s="1"/>
  <c r="N415" i="3"/>
  <c r="O415" i="3" s="1"/>
  <c r="P415" i="3" s="1"/>
  <c r="N416" i="3"/>
  <c r="O416" i="3" s="1"/>
  <c r="P416" i="3" s="1"/>
  <c r="N417" i="3"/>
  <c r="O417" i="3" s="1"/>
  <c r="P417" i="3" s="1"/>
  <c r="N418" i="3"/>
  <c r="O418" i="3" s="1"/>
  <c r="P418" i="3" s="1"/>
  <c r="N419" i="3"/>
  <c r="O419" i="3" s="1"/>
  <c r="P419" i="3" s="1"/>
  <c r="N420" i="3"/>
  <c r="O420" i="3" s="1"/>
  <c r="P420" i="3" s="1"/>
  <c r="N421" i="3"/>
  <c r="O421" i="3" s="1"/>
  <c r="P421" i="3" s="1"/>
  <c r="N422" i="3"/>
  <c r="O422" i="3" s="1"/>
  <c r="P422" i="3" s="1"/>
  <c r="N423" i="3"/>
  <c r="O423" i="3" s="1"/>
  <c r="P423" i="3" s="1"/>
  <c r="N424" i="3"/>
  <c r="O424" i="3" s="1"/>
  <c r="P424" i="3" s="1"/>
  <c r="N425" i="3"/>
  <c r="O425" i="3" s="1"/>
  <c r="P425" i="3" s="1"/>
  <c r="N426" i="3"/>
  <c r="O426" i="3" s="1"/>
  <c r="P426" i="3" s="1"/>
  <c r="N427" i="3"/>
  <c r="O427" i="3" s="1"/>
  <c r="P427" i="3" s="1"/>
  <c r="N428" i="3"/>
  <c r="O428" i="3" s="1"/>
  <c r="P428" i="3" s="1"/>
  <c r="N429" i="3"/>
  <c r="O429" i="3" s="1"/>
  <c r="P429" i="3" s="1"/>
  <c r="N430" i="3"/>
  <c r="O430" i="3" s="1"/>
  <c r="P430" i="3" s="1"/>
  <c r="N431" i="3"/>
  <c r="O431" i="3" s="1"/>
  <c r="P431" i="3" s="1"/>
  <c r="N432" i="3"/>
  <c r="O432" i="3" s="1"/>
  <c r="P432" i="3" s="1"/>
  <c r="N433" i="3"/>
  <c r="O433" i="3" s="1"/>
  <c r="P433" i="3" s="1"/>
  <c r="N434" i="3"/>
  <c r="O434" i="3" s="1"/>
  <c r="P434" i="3" s="1"/>
  <c r="N435" i="3"/>
  <c r="O435" i="3" s="1"/>
  <c r="P435" i="3" s="1"/>
  <c r="N436" i="3"/>
  <c r="O436" i="3" s="1"/>
  <c r="P436" i="3" s="1"/>
  <c r="N437" i="3"/>
  <c r="O437" i="3" s="1"/>
  <c r="P437" i="3" s="1"/>
  <c r="N438" i="3"/>
  <c r="O438" i="3" s="1"/>
  <c r="P438" i="3" s="1"/>
  <c r="N439" i="3"/>
  <c r="O439" i="3" s="1"/>
  <c r="P439" i="3" s="1"/>
  <c r="N440" i="3"/>
  <c r="O440" i="3" s="1"/>
  <c r="P440" i="3" s="1"/>
  <c r="N441" i="3"/>
  <c r="O441" i="3" s="1"/>
  <c r="P441" i="3" s="1"/>
  <c r="N442" i="3"/>
  <c r="O442" i="3" s="1"/>
  <c r="P442" i="3" s="1"/>
  <c r="N443" i="3"/>
  <c r="O443" i="3" s="1"/>
  <c r="P443" i="3" s="1"/>
  <c r="N444" i="3"/>
  <c r="O444" i="3" s="1"/>
  <c r="P444" i="3" s="1"/>
  <c r="N445" i="3"/>
  <c r="O445" i="3" s="1"/>
  <c r="P445" i="3" s="1"/>
  <c r="N446" i="3"/>
  <c r="O446" i="3" s="1"/>
  <c r="P446" i="3" s="1"/>
  <c r="N447" i="3"/>
  <c r="O447" i="3" s="1"/>
  <c r="P447" i="3" s="1"/>
  <c r="N448" i="3"/>
  <c r="O448" i="3" s="1"/>
  <c r="P448" i="3" s="1"/>
  <c r="N449" i="3"/>
  <c r="O449" i="3" s="1"/>
  <c r="P449" i="3" s="1"/>
  <c r="N450" i="3"/>
  <c r="O450" i="3" s="1"/>
  <c r="P450" i="3" s="1"/>
  <c r="N451" i="3"/>
  <c r="O451" i="3" s="1"/>
  <c r="P451" i="3" s="1"/>
  <c r="N452" i="3"/>
  <c r="O452" i="3" s="1"/>
  <c r="P452" i="3" s="1"/>
  <c r="N453" i="3"/>
  <c r="O453" i="3" s="1"/>
  <c r="P453" i="3" s="1"/>
  <c r="N454" i="3"/>
  <c r="O454" i="3" s="1"/>
  <c r="P454" i="3" s="1"/>
  <c r="N455" i="3"/>
  <c r="O455" i="3" s="1"/>
  <c r="P455" i="3" s="1"/>
  <c r="N456" i="3"/>
  <c r="O456" i="3" s="1"/>
  <c r="P456" i="3" s="1"/>
  <c r="N457" i="3"/>
  <c r="O457" i="3" s="1"/>
  <c r="P457" i="3" s="1"/>
  <c r="N458" i="3"/>
  <c r="O458" i="3" s="1"/>
  <c r="P458" i="3" s="1"/>
  <c r="N459" i="3"/>
  <c r="O459" i="3" s="1"/>
  <c r="P459" i="3" s="1"/>
  <c r="N460" i="3"/>
  <c r="O460" i="3" s="1"/>
  <c r="P460" i="3" s="1"/>
  <c r="N461" i="3"/>
  <c r="O461" i="3" s="1"/>
  <c r="P461" i="3" s="1"/>
  <c r="N2" i="3"/>
  <c r="O2" i="3" s="1"/>
  <c r="P2" i="3" s="1"/>
  <c r="O75" i="1"/>
  <c r="P75" i="1" s="1"/>
  <c r="Q75" i="1" s="1"/>
  <c r="O76" i="1"/>
  <c r="P76" i="1" s="1"/>
  <c r="Q76" i="1" s="1"/>
  <c r="O77" i="1"/>
  <c r="P77" i="1" s="1"/>
  <c r="Q77" i="1" s="1"/>
  <c r="O78" i="1"/>
  <c r="P78" i="1" s="1"/>
  <c r="Q78" i="1" s="1"/>
  <c r="O79" i="1"/>
  <c r="P79" i="1" s="1"/>
  <c r="Q79" i="1" s="1"/>
  <c r="O80" i="1"/>
  <c r="P80" i="1" s="1"/>
  <c r="Q80" i="1" s="1"/>
  <c r="O81" i="1"/>
  <c r="P81" i="1" s="1"/>
  <c r="Q81" i="1" s="1"/>
  <c r="O82" i="1"/>
  <c r="P82" i="1" s="1"/>
  <c r="Q82" i="1" s="1"/>
  <c r="O83" i="1"/>
  <c r="P83" i="1" s="1"/>
  <c r="Q83" i="1" s="1"/>
  <c r="O84" i="1"/>
  <c r="P84" i="1" s="1"/>
  <c r="Q84" i="1" s="1"/>
  <c r="O85" i="1"/>
  <c r="P85" i="1" s="1"/>
  <c r="Q85" i="1" s="1"/>
  <c r="O86" i="1"/>
  <c r="P86" i="1" s="1"/>
  <c r="Q86" i="1" s="1"/>
  <c r="O87" i="1"/>
  <c r="P87" i="1" s="1"/>
  <c r="Q87" i="1" s="1"/>
  <c r="O88" i="1"/>
  <c r="P88" i="1" s="1"/>
  <c r="Q88" i="1" s="1"/>
  <c r="O89" i="1"/>
  <c r="P89" i="1" s="1"/>
  <c r="Q89" i="1" s="1"/>
  <c r="O90" i="1"/>
  <c r="P90" i="1" s="1"/>
  <c r="Q90" i="1" s="1"/>
  <c r="O91" i="1"/>
  <c r="P91" i="1" s="1"/>
  <c r="Q91" i="1" s="1"/>
  <c r="O92" i="1"/>
  <c r="P92" i="1" s="1"/>
  <c r="Q92" i="1" s="1"/>
  <c r="O93" i="1"/>
  <c r="P93" i="1" s="1"/>
  <c r="Q93" i="1" s="1"/>
  <c r="O94" i="1"/>
  <c r="P94" i="1" s="1"/>
  <c r="Q94" i="1" s="1"/>
  <c r="O95" i="1"/>
  <c r="P95" i="1" s="1"/>
  <c r="Q95" i="1" s="1"/>
  <c r="O96" i="1"/>
  <c r="P96" i="1" s="1"/>
  <c r="Q96" i="1" s="1"/>
  <c r="O97" i="1"/>
  <c r="P97" i="1" s="1"/>
  <c r="Q97" i="1" s="1"/>
  <c r="O98" i="1"/>
  <c r="P98" i="1" s="1"/>
  <c r="Q98" i="1" s="1"/>
  <c r="O99" i="1"/>
  <c r="P99" i="1" s="1"/>
  <c r="Q99" i="1" s="1"/>
  <c r="O100" i="1"/>
  <c r="P100" i="1" s="1"/>
  <c r="Q100" i="1" s="1"/>
  <c r="O101" i="1"/>
  <c r="P101" i="1" s="1"/>
  <c r="Q101" i="1" s="1"/>
  <c r="O102" i="1"/>
  <c r="P102" i="1" s="1"/>
  <c r="Q102" i="1" s="1"/>
  <c r="O103" i="1"/>
  <c r="P103" i="1" s="1"/>
  <c r="Q103" i="1" s="1"/>
  <c r="O104" i="1"/>
  <c r="P104" i="1" s="1"/>
  <c r="Q104" i="1" s="1"/>
  <c r="O105" i="1"/>
  <c r="P105" i="1" s="1"/>
  <c r="Q105" i="1" s="1"/>
  <c r="O106" i="1"/>
  <c r="P106" i="1" s="1"/>
  <c r="Q106" i="1" s="1"/>
  <c r="O107" i="1"/>
  <c r="P107" i="1" s="1"/>
  <c r="Q107" i="1" s="1"/>
  <c r="O108" i="1"/>
  <c r="P108" i="1" s="1"/>
  <c r="Q108" i="1" s="1"/>
  <c r="O109" i="1"/>
  <c r="P109" i="1" s="1"/>
  <c r="Q109" i="1" s="1"/>
  <c r="O110" i="1"/>
  <c r="P110" i="1" s="1"/>
  <c r="Q110" i="1" s="1"/>
  <c r="O111" i="1"/>
  <c r="P111" i="1" s="1"/>
  <c r="Q111" i="1" s="1"/>
  <c r="O112" i="1"/>
  <c r="P112" i="1" s="1"/>
  <c r="Q112" i="1" s="1"/>
  <c r="O113" i="1"/>
  <c r="P113" i="1" s="1"/>
  <c r="Q113" i="1" s="1"/>
  <c r="O114" i="1"/>
  <c r="P114" i="1" s="1"/>
  <c r="Q114" i="1" s="1"/>
  <c r="O115" i="1"/>
  <c r="P115" i="1" s="1"/>
  <c r="Q115" i="1" s="1"/>
  <c r="O116" i="1"/>
  <c r="P116" i="1" s="1"/>
  <c r="Q116" i="1" s="1"/>
  <c r="O117" i="1"/>
  <c r="P117" i="1" s="1"/>
  <c r="Q117" i="1" s="1"/>
  <c r="O118" i="1"/>
  <c r="P118" i="1" s="1"/>
  <c r="Q118" i="1" s="1"/>
  <c r="O119" i="1"/>
  <c r="P119" i="1" s="1"/>
  <c r="Q119" i="1" s="1"/>
  <c r="O120" i="1"/>
  <c r="P120" i="1" s="1"/>
  <c r="Q120" i="1" s="1"/>
  <c r="O121" i="1"/>
  <c r="P121" i="1" s="1"/>
  <c r="Q121" i="1" s="1"/>
  <c r="O122" i="1"/>
  <c r="P122" i="1" s="1"/>
  <c r="Q122" i="1" s="1"/>
  <c r="O123" i="1"/>
  <c r="P123" i="1" s="1"/>
  <c r="Q123" i="1" s="1"/>
  <c r="O124" i="1"/>
  <c r="P124" i="1" s="1"/>
  <c r="Q124" i="1" s="1"/>
  <c r="O125" i="1"/>
  <c r="P125" i="1" s="1"/>
  <c r="Q125" i="1" s="1"/>
  <c r="O126" i="1"/>
  <c r="P126" i="1" s="1"/>
  <c r="Q126" i="1" s="1"/>
  <c r="O127" i="1"/>
  <c r="P127" i="1" s="1"/>
  <c r="Q127" i="1" s="1"/>
  <c r="O128" i="1"/>
  <c r="P128" i="1" s="1"/>
  <c r="Q128" i="1" s="1"/>
  <c r="O129" i="1"/>
  <c r="P129" i="1" s="1"/>
  <c r="Q129" i="1" s="1"/>
  <c r="O130" i="1"/>
  <c r="P130" i="1" s="1"/>
  <c r="Q130" i="1" s="1"/>
  <c r="O131" i="1"/>
  <c r="P131" i="1" s="1"/>
  <c r="Q131" i="1" s="1"/>
  <c r="O132" i="1"/>
  <c r="P132" i="1" s="1"/>
  <c r="Q132" i="1" s="1"/>
  <c r="O133" i="1"/>
  <c r="P133" i="1" s="1"/>
  <c r="Q133" i="1" s="1"/>
  <c r="O134" i="1"/>
  <c r="P134" i="1" s="1"/>
  <c r="Q134" i="1" s="1"/>
  <c r="O135" i="1"/>
  <c r="P135" i="1" s="1"/>
  <c r="Q135" i="1" s="1"/>
  <c r="O136" i="1"/>
  <c r="P136" i="1" s="1"/>
  <c r="Q136" i="1" s="1"/>
  <c r="O137" i="1"/>
  <c r="P137" i="1" s="1"/>
  <c r="Q137" i="1" s="1"/>
  <c r="O138" i="1"/>
  <c r="P138" i="1" s="1"/>
  <c r="Q138" i="1" s="1"/>
  <c r="O139" i="1"/>
  <c r="P139" i="1" s="1"/>
  <c r="Q139" i="1" s="1"/>
  <c r="O140" i="1"/>
  <c r="P140" i="1" s="1"/>
  <c r="Q140" i="1" s="1"/>
  <c r="O141" i="1"/>
  <c r="P141" i="1" s="1"/>
  <c r="Q141" i="1" s="1"/>
  <c r="O142" i="1"/>
  <c r="P142" i="1" s="1"/>
  <c r="Q142" i="1" s="1"/>
  <c r="O143" i="1"/>
  <c r="P143" i="1" s="1"/>
  <c r="Q143" i="1" s="1"/>
  <c r="O144" i="1"/>
  <c r="P144" i="1" s="1"/>
  <c r="Q144" i="1" s="1"/>
  <c r="O145" i="1"/>
  <c r="P145" i="1" s="1"/>
  <c r="Q145" i="1" s="1"/>
  <c r="O146" i="1"/>
  <c r="P146" i="1" s="1"/>
  <c r="Q146" i="1" s="1"/>
  <c r="O147" i="1"/>
  <c r="P147" i="1" s="1"/>
  <c r="Q147" i="1" s="1"/>
  <c r="O148" i="1"/>
  <c r="P148" i="1" s="1"/>
  <c r="Q148" i="1" s="1"/>
  <c r="O149" i="1"/>
  <c r="P149" i="1" s="1"/>
  <c r="Q149" i="1" s="1"/>
  <c r="O150" i="1"/>
  <c r="P150" i="1" s="1"/>
  <c r="Q150" i="1" s="1"/>
  <c r="O151" i="1"/>
  <c r="P151" i="1" s="1"/>
  <c r="Q151" i="1" s="1"/>
  <c r="O152" i="1"/>
  <c r="P152" i="1" s="1"/>
  <c r="Q152" i="1" s="1"/>
  <c r="O153" i="1"/>
  <c r="P153" i="1" s="1"/>
  <c r="Q153" i="1" s="1"/>
  <c r="O154" i="1"/>
  <c r="P154" i="1" s="1"/>
  <c r="Q154" i="1" s="1"/>
  <c r="O155" i="1"/>
  <c r="P155" i="1" s="1"/>
  <c r="Q155" i="1" s="1"/>
  <c r="O156" i="1"/>
  <c r="P156" i="1" s="1"/>
  <c r="Q156" i="1" s="1"/>
  <c r="O157" i="1"/>
  <c r="P157" i="1" s="1"/>
  <c r="Q157" i="1" s="1"/>
  <c r="O158" i="1"/>
  <c r="P158" i="1" s="1"/>
  <c r="Q158" i="1" s="1"/>
  <c r="O159" i="1"/>
  <c r="P159" i="1" s="1"/>
  <c r="Q159" i="1" s="1"/>
  <c r="O160" i="1"/>
  <c r="P160" i="1" s="1"/>
  <c r="Q160" i="1" s="1"/>
  <c r="O161" i="1"/>
  <c r="P161" i="1" s="1"/>
  <c r="Q161" i="1" s="1"/>
  <c r="O162" i="1"/>
  <c r="P162" i="1" s="1"/>
  <c r="Q162" i="1" s="1"/>
  <c r="O163" i="1"/>
  <c r="P163" i="1" s="1"/>
  <c r="Q163" i="1" s="1"/>
  <c r="O164" i="1"/>
  <c r="P164" i="1" s="1"/>
  <c r="Q164" i="1" s="1"/>
  <c r="O165" i="1"/>
  <c r="P165" i="1" s="1"/>
  <c r="Q165" i="1" s="1"/>
  <c r="O166" i="1"/>
  <c r="P166" i="1" s="1"/>
  <c r="Q166" i="1" s="1"/>
  <c r="O167" i="1"/>
  <c r="P167" i="1" s="1"/>
  <c r="Q167" i="1" s="1"/>
  <c r="O168" i="1"/>
  <c r="P168" i="1" s="1"/>
  <c r="Q168" i="1" s="1"/>
  <c r="O169" i="1"/>
  <c r="P169" i="1" s="1"/>
  <c r="Q169" i="1" s="1"/>
  <c r="O170" i="1"/>
  <c r="P170" i="1" s="1"/>
  <c r="Q170" i="1" s="1"/>
  <c r="O171" i="1"/>
  <c r="P171" i="1" s="1"/>
  <c r="Q171" i="1" s="1"/>
  <c r="O172" i="1"/>
  <c r="P172" i="1" s="1"/>
  <c r="Q172" i="1" s="1"/>
  <c r="O173" i="1"/>
  <c r="P173" i="1" s="1"/>
  <c r="Q173" i="1" s="1"/>
  <c r="O174" i="1"/>
  <c r="P174" i="1" s="1"/>
  <c r="Q174" i="1" s="1"/>
  <c r="O175" i="1"/>
  <c r="P175" i="1" s="1"/>
  <c r="Q175" i="1" s="1"/>
  <c r="O176" i="1"/>
  <c r="P176" i="1" s="1"/>
  <c r="Q176" i="1" s="1"/>
  <c r="O177" i="1"/>
  <c r="P177" i="1" s="1"/>
  <c r="Q177" i="1" s="1"/>
  <c r="O178" i="1"/>
  <c r="P178" i="1" s="1"/>
  <c r="Q178" i="1" s="1"/>
  <c r="O179" i="1"/>
  <c r="P179" i="1" s="1"/>
  <c r="Q179" i="1" s="1"/>
  <c r="O180" i="1"/>
  <c r="P180" i="1" s="1"/>
  <c r="Q180" i="1" s="1"/>
  <c r="O181" i="1"/>
  <c r="P181" i="1" s="1"/>
  <c r="Q181" i="1" s="1"/>
  <c r="O182" i="1"/>
  <c r="P182" i="1" s="1"/>
  <c r="Q182" i="1" s="1"/>
  <c r="O183" i="1"/>
  <c r="P183" i="1" s="1"/>
  <c r="Q183" i="1" s="1"/>
  <c r="O184" i="1"/>
  <c r="P184" i="1" s="1"/>
  <c r="Q184" i="1" s="1"/>
  <c r="O185" i="1"/>
  <c r="P185" i="1" s="1"/>
  <c r="Q185" i="1" s="1"/>
  <c r="O186" i="1"/>
  <c r="P186" i="1" s="1"/>
  <c r="Q186" i="1" s="1"/>
  <c r="O187" i="1"/>
  <c r="P187" i="1" s="1"/>
  <c r="Q187" i="1" s="1"/>
  <c r="O188" i="1"/>
  <c r="P188" i="1" s="1"/>
  <c r="Q188" i="1" s="1"/>
  <c r="O189" i="1"/>
  <c r="P189" i="1" s="1"/>
  <c r="Q189" i="1" s="1"/>
  <c r="O190" i="1"/>
  <c r="P190" i="1" s="1"/>
  <c r="Q190" i="1" s="1"/>
  <c r="O191" i="1"/>
  <c r="P191" i="1" s="1"/>
  <c r="Q191" i="1" s="1"/>
  <c r="O192" i="1"/>
  <c r="P192" i="1" s="1"/>
  <c r="Q192" i="1" s="1"/>
  <c r="O193" i="1"/>
  <c r="P193" i="1" s="1"/>
  <c r="Q193" i="1" s="1"/>
  <c r="O194" i="1"/>
  <c r="P194" i="1" s="1"/>
  <c r="Q194" i="1" s="1"/>
  <c r="O195" i="1"/>
  <c r="P195" i="1" s="1"/>
  <c r="Q195" i="1" s="1"/>
  <c r="O196" i="1"/>
  <c r="P196" i="1" s="1"/>
  <c r="Q196" i="1" s="1"/>
  <c r="O197" i="1"/>
  <c r="P197" i="1" s="1"/>
  <c r="Q197" i="1" s="1"/>
  <c r="O198" i="1"/>
  <c r="P198" i="1" s="1"/>
  <c r="Q198" i="1" s="1"/>
  <c r="O199" i="1"/>
  <c r="P199" i="1" s="1"/>
  <c r="Q199" i="1" s="1"/>
  <c r="O200" i="1"/>
  <c r="P200" i="1" s="1"/>
  <c r="Q200" i="1" s="1"/>
  <c r="O201" i="1"/>
  <c r="P201" i="1" s="1"/>
  <c r="Q201" i="1" s="1"/>
  <c r="O202" i="1"/>
  <c r="P202" i="1" s="1"/>
  <c r="Q202" i="1" s="1"/>
  <c r="O203" i="1"/>
  <c r="P203" i="1" s="1"/>
  <c r="Q203" i="1" s="1"/>
  <c r="O204" i="1"/>
  <c r="P204" i="1" s="1"/>
  <c r="Q204" i="1" s="1"/>
  <c r="O205" i="1"/>
  <c r="P205" i="1" s="1"/>
  <c r="Q205" i="1" s="1"/>
  <c r="O206" i="1"/>
  <c r="P206" i="1" s="1"/>
  <c r="Q206" i="1" s="1"/>
  <c r="O207" i="1"/>
  <c r="P207" i="1" s="1"/>
  <c r="Q207" i="1" s="1"/>
  <c r="O208" i="1"/>
  <c r="P208" i="1" s="1"/>
  <c r="Q208" i="1" s="1"/>
  <c r="O209" i="1"/>
  <c r="P209" i="1" s="1"/>
  <c r="Q209" i="1" s="1"/>
  <c r="O210" i="1"/>
  <c r="P210" i="1" s="1"/>
  <c r="Q210" i="1" s="1"/>
  <c r="O211" i="1"/>
  <c r="P211" i="1" s="1"/>
  <c r="Q211" i="1" s="1"/>
  <c r="O212" i="1"/>
  <c r="P212" i="1" s="1"/>
  <c r="Q212" i="1" s="1"/>
  <c r="O213" i="1"/>
  <c r="P213" i="1" s="1"/>
  <c r="Q213" i="1" s="1"/>
  <c r="O214" i="1"/>
  <c r="P214" i="1" s="1"/>
  <c r="Q214" i="1" s="1"/>
  <c r="O215" i="1"/>
  <c r="P215" i="1" s="1"/>
  <c r="Q215" i="1" s="1"/>
  <c r="O216" i="1"/>
  <c r="P216" i="1" s="1"/>
  <c r="Q216" i="1" s="1"/>
  <c r="O217" i="1"/>
  <c r="P217" i="1" s="1"/>
  <c r="Q217" i="1" s="1"/>
  <c r="O218" i="1"/>
  <c r="P218" i="1" s="1"/>
  <c r="Q218" i="1" s="1"/>
  <c r="O219" i="1"/>
  <c r="P219" i="1" s="1"/>
  <c r="Q219" i="1" s="1"/>
  <c r="O220" i="1"/>
  <c r="P220" i="1" s="1"/>
  <c r="Q220" i="1" s="1"/>
  <c r="O221" i="1"/>
  <c r="P221" i="1" s="1"/>
  <c r="Q221" i="1" s="1"/>
  <c r="O222" i="1"/>
  <c r="P222" i="1" s="1"/>
  <c r="Q222" i="1" s="1"/>
  <c r="O223" i="1"/>
  <c r="P223" i="1" s="1"/>
  <c r="Q223" i="1" s="1"/>
  <c r="O224" i="1"/>
  <c r="P224" i="1" s="1"/>
  <c r="Q224" i="1" s="1"/>
  <c r="O225" i="1"/>
  <c r="P225" i="1" s="1"/>
  <c r="Q225" i="1" s="1"/>
  <c r="O226" i="1"/>
  <c r="P226" i="1" s="1"/>
  <c r="Q226" i="1" s="1"/>
  <c r="O227" i="1"/>
  <c r="P227" i="1" s="1"/>
  <c r="Q227" i="1" s="1"/>
  <c r="O228" i="1"/>
  <c r="P228" i="1" s="1"/>
  <c r="Q228" i="1" s="1"/>
  <c r="O229" i="1"/>
  <c r="P229" i="1" s="1"/>
  <c r="Q229" i="1" s="1"/>
  <c r="O230" i="1"/>
  <c r="P230" i="1" s="1"/>
  <c r="Q230" i="1" s="1"/>
  <c r="O231" i="1"/>
  <c r="P231" i="1" s="1"/>
  <c r="Q231" i="1" s="1"/>
  <c r="O232" i="1"/>
  <c r="P232" i="1" s="1"/>
  <c r="Q232" i="1" s="1"/>
  <c r="O233" i="1"/>
  <c r="P233" i="1" s="1"/>
  <c r="Q233" i="1" s="1"/>
  <c r="O234" i="1"/>
  <c r="P234" i="1" s="1"/>
  <c r="Q234" i="1" s="1"/>
  <c r="O235" i="1"/>
  <c r="P235" i="1" s="1"/>
  <c r="Q235" i="1" s="1"/>
  <c r="O236" i="1"/>
  <c r="P236" i="1" s="1"/>
  <c r="Q236" i="1" s="1"/>
  <c r="O237" i="1"/>
  <c r="P237" i="1" s="1"/>
  <c r="Q237" i="1" s="1"/>
  <c r="O238" i="1"/>
  <c r="P238" i="1" s="1"/>
  <c r="Q238" i="1" s="1"/>
  <c r="O239" i="1"/>
  <c r="P239" i="1" s="1"/>
  <c r="Q239" i="1" s="1"/>
  <c r="O240" i="1"/>
  <c r="P240" i="1" s="1"/>
  <c r="Q240" i="1" s="1"/>
  <c r="O241" i="1"/>
  <c r="P241" i="1" s="1"/>
  <c r="Q241" i="1" s="1"/>
  <c r="O242" i="1"/>
  <c r="P242" i="1" s="1"/>
  <c r="Q242" i="1" s="1"/>
  <c r="O243" i="1"/>
  <c r="P243" i="1" s="1"/>
  <c r="Q243" i="1" s="1"/>
  <c r="O244" i="1"/>
  <c r="P244" i="1" s="1"/>
  <c r="Q244" i="1" s="1"/>
  <c r="O245" i="1"/>
  <c r="P245" i="1" s="1"/>
  <c r="Q245" i="1" s="1"/>
  <c r="O246" i="1"/>
  <c r="P246" i="1" s="1"/>
  <c r="Q246" i="1" s="1"/>
  <c r="O247" i="1"/>
  <c r="P247" i="1" s="1"/>
  <c r="Q247" i="1" s="1"/>
  <c r="O248" i="1"/>
  <c r="P248" i="1" s="1"/>
  <c r="Q248" i="1" s="1"/>
  <c r="O249" i="1"/>
  <c r="P249" i="1" s="1"/>
  <c r="Q249" i="1" s="1"/>
  <c r="O250" i="1"/>
  <c r="P250" i="1" s="1"/>
  <c r="Q250" i="1" s="1"/>
  <c r="O251" i="1"/>
  <c r="P251" i="1" s="1"/>
  <c r="Q251" i="1" s="1"/>
  <c r="O252" i="1"/>
  <c r="P252" i="1" s="1"/>
  <c r="Q252" i="1" s="1"/>
  <c r="O253" i="1"/>
  <c r="P253" i="1" s="1"/>
  <c r="Q253" i="1" s="1"/>
  <c r="O254" i="1"/>
  <c r="P254" i="1" s="1"/>
  <c r="Q254" i="1" s="1"/>
  <c r="O255" i="1"/>
  <c r="P255" i="1" s="1"/>
  <c r="Q255" i="1" s="1"/>
  <c r="O256" i="1"/>
  <c r="P256" i="1" s="1"/>
  <c r="Q256" i="1" s="1"/>
  <c r="O257" i="1"/>
  <c r="P257" i="1" s="1"/>
  <c r="Q257" i="1" s="1"/>
  <c r="O258" i="1"/>
  <c r="P258" i="1" s="1"/>
  <c r="Q258" i="1" s="1"/>
  <c r="O259" i="1"/>
  <c r="P259" i="1" s="1"/>
  <c r="Q259" i="1" s="1"/>
  <c r="O260" i="1"/>
  <c r="P260" i="1" s="1"/>
  <c r="Q260" i="1" s="1"/>
  <c r="O261" i="1"/>
  <c r="P261" i="1" s="1"/>
  <c r="Q261" i="1" s="1"/>
  <c r="O262" i="1"/>
  <c r="P262" i="1" s="1"/>
  <c r="Q262" i="1" s="1"/>
  <c r="O263" i="1"/>
  <c r="P263" i="1" s="1"/>
  <c r="Q263" i="1" s="1"/>
  <c r="O264" i="1"/>
  <c r="P264" i="1" s="1"/>
  <c r="Q264" i="1" s="1"/>
  <c r="O265" i="1"/>
  <c r="P265" i="1" s="1"/>
  <c r="Q265" i="1" s="1"/>
  <c r="O266" i="1"/>
  <c r="P266" i="1" s="1"/>
  <c r="Q266" i="1" s="1"/>
  <c r="O267" i="1"/>
  <c r="P267" i="1" s="1"/>
  <c r="Q267" i="1" s="1"/>
  <c r="O268" i="1"/>
  <c r="P268" i="1" s="1"/>
  <c r="Q268" i="1" s="1"/>
  <c r="O269" i="1"/>
  <c r="P269" i="1" s="1"/>
  <c r="Q269" i="1" s="1"/>
  <c r="O270" i="1"/>
  <c r="P270" i="1" s="1"/>
  <c r="Q270" i="1" s="1"/>
  <c r="O271" i="1"/>
  <c r="P271" i="1" s="1"/>
  <c r="Q271" i="1" s="1"/>
  <c r="O272" i="1"/>
  <c r="P272" i="1" s="1"/>
  <c r="Q272" i="1" s="1"/>
  <c r="O273" i="1"/>
  <c r="P273" i="1" s="1"/>
  <c r="Q273" i="1" s="1"/>
  <c r="O274" i="1"/>
  <c r="P274" i="1" s="1"/>
  <c r="Q274" i="1" s="1"/>
  <c r="O275" i="1"/>
  <c r="P275" i="1" s="1"/>
  <c r="Q275" i="1" s="1"/>
  <c r="O276" i="1"/>
  <c r="P276" i="1" s="1"/>
  <c r="Q276" i="1" s="1"/>
  <c r="O277" i="1"/>
  <c r="P277" i="1" s="1"/>
  <c r="Q277" i="1" s="1"/>
  <c r="O278" i="1"/>
  <c r="P278" i="1" s="1"/>
  <c r="Q278" i="1" s="1"/>
  <c r="O279" i="1"/>
  <c r="P279" i="1" s="1"/>
  <c r="Q279" i="1" s="1"/>
  <c r="O280" i="1"/>
  <c r="P280" i="1" s="1"/>
  <c r="Q280" i="1" s="1"/>
  <c r="O281" i="1"/>
  <c r="P281" i="1" s="1"/>
  <c r="Q281" i="1" s="1"/>
  <c r="O282" i="1"/>
  <c r="P282" i="1" s="1"/>
  <c r="Q282" i="1" s="1"/>
  <c r="O283" i="1"/>
  <c r="P283" i="1" s="1"/>
  <c r="Q283" i="1" s="1"/>
  <c r="O284" i="1"/>
  <c r="P284" i="1" s="1"/>
  <c r="Q284" i="1" s="1"/>
  <c r="O285" i="1"/>
  <c r="P285" i="1" s="1"/>
  <c r="Q285" i="1" s="1"/>
  <c r="O286" i="1"/>
  <c r="P286" i="1" s="1"/>
  <c r="Q286" i="1" s="1"/>
  <c r="O287" i="1"/>
  <c r="P287" i="1" s="1"/>
  <c r="Q287" i="1" s="1"/>
  <c r="O288" i="1"/>
  <c r="P288" i="1" s="1"/>
  <c r="Q288" i="1" s="1"/>
  <c r="O289" i="1"/>
  <c r="P289" i="1" s="1"/>
  <c r="Q289" i="1" s="1"/>
  <c r="O290" i="1"/>
  <c r="P290" i="1" s="1"/>
  <c r="Q290" i="1" s="1"/>
  <c r="O291" i="1"/>
  <c r="P291" i="1" s="1"/>
  <c r="Q291" i="1" s="1"/>
  <c r="O292" i="1"/>
  <c r="P292" i="1" s="1"/>
  <c r="Q292" i="1" s="1"/>
  <c r="O293" i="1"/>
  <c r="P293" i="1" s="1"/>
  <c r="Q293" i="1" s="1"/>
  <c r="O294" i="1"/>
  <c r="P294" i="1" s="1"/>
  <c r="Q294" i="1" s="1"/>
  <c r="O295" i="1"/>
  <c r="P295" i="1" s="1"/>
  <c r="Q295" i="1" s="1"/>
  <c r="O296" i="1"/>
  <c r="P296" i="1" s="1"/>
  <c r="Q296" i="1" s="1"/>
  <c r="O297" i="1"/>
  <c r="P297" i="1" s="1"/>
  <c r="Q297" i="1" s="1"/>
  <c r="O298" i="1"/>
  <c r="P298" i="1" s="1"/>
  <c r="Q298" i="1" s="1"/>
  <c r="O299" i="1"/>
  <c r="P299" i="1" s="1"/>
  <c r="Q299" i="1" s="1"/>
  <c r="O300" i="1"/>
  <c r="P300" i="1" s="1"/>
  <c r="Q300" i="1" s="1"/>
  <c r="O301" i="1"/>
  <c r="P301" i="1" s="1"/>
  <c r="Q301" i="1" s="1"/>
  <c r="O302" i="1"/>
  <c r="P302" i="1" s="1"/>
  <c r="Q302" i="1" s="1"/>
  <c r="O303" i="1"/>
  <c r="P303" i="1" s="1"/>
  <c r="Q303" i="1" s="1"/>
  <c r="O304" i="1"/>
  <c r="P304" i="1" s="1"/>
  <c r="Q304" i="1" s="1"/>
  <c r="O305" i="1"/>
  <c r="P305" i="1" s="1"/>
  <c r="Q305" i="1" s="1"/>
  <c r="O306" i="1"/>
  <c r="P306" i="1" s="1"/>
  <c r="Q306" i="1" s="1"/>
  <c r="O307" i="1"/>
  <c r="P307" i="1" s="1"/>
  <c r="Q307" i="1" s="1"/>
  <c r="O308" i="1"/>
  <c r="P308" i="1" s="1"/>
  <c r="Q308" i="1" s="1"/>
  <c r="O309" i="1"/>
  <c r="P309" i="1" s="1"/>
  <c r="Q309" i="1" s="1"/>
  <c r="O310" i="1"/>
  <c r="P310" i="1" s="1"/>
  <c r="Q310" i="1" s="1"/>
  <c r="O311" i="1"/>
  <c r="P311" i="1" s="1"/>
  <c r="Q311" i="1" s="1"/>
  <c r="O312" i="1"/>
  <c r="P312" i="1" s="1"/>
  <c r="Q312" i="1" s="1"/>
  <c r="O313" i="1"/>
  <c r="P313" i="1" s="1"/>
  <c r="Q313" i="1" s="1"/>
  <c r="O314" i="1"/>
  <c r="P314" i="1" s="1"/>
  <c r="Q314" i="1" s="1"/>
  <c r="O315" i="1"/>
  <c r="P315" i="1" s="1"/>
  <c r="Q315" i="1" s="1"/>
  <c r="O316" i="1"/>
  <c r="P316" i="1" s="1"/>
  <c r="Q316" i="1" s="1"/>
  <c r="O317" i="1"/>
  <c r="P317" i="1" s="1"/>
  <c r="Q317" i="1" s="1"/>
  <c r="O318" i="1"/>
  <c r="P318" i="1" s="1"/>
  <c r="Q318" i="1" s="1"/>
  <c r="O319" i="1"/>
  <c r="P319" i="1" s="1"/>
  <c r="Q319" i="1" s="1"/>
  <c r="O320" i="1"/>
  <c r="P320" i="1" s="1"/>
  <c r="Q320" i="1" s="1"/>
  <c r="O321" i="1"/>
  <c r="P321" i="1" s="1"/>
  <c r="Q321" i="1" s="1"/>
  <c r="O322" i="1"/>
  <c r="P322" i="1" s="1"/>
  <c r="Q322" i="1" s="1"/>
  <c r="O323" i="1"/>
  <c r="P323" i="1" s="1"/>
  <c r="Q323" i="1" s="1"/>
  <c r="O324" i="1"/>
  <c r="P324" i="1" s="1"/>
  <c r="Q324" i="1" s="1"/>
  <c r="O325" i="1"/>
  <c r="P325" i="1" s="1"/>
  <c r="Q325" i="1" s="1"/>
  <c r="O326" i="1"/>
  <c r="P326" i="1" s="1"/>
  <c r="Q326" i="1" s="1"/>
  <c r="O327" i="1"/>
  <c r="P327" i="1" s="1"/>
  <c r="Q327" i="1" s="1"/>
  <c r="O328" i="1"/>
  <c r="P328" i="1" s="1"/>
  <c r="Q328" i="1" s="1"/>
  <c r="O329" i="1"/>
  <c r="P329" i="1" s="1"/>
  <c r="Q329" i="1" s="1"/>
  <c r="O330" i="1"/>
  <c r="P330" i="1" s="1"/>
  <c r="Q330" i="1" s="1"/>
  <c r="O331" i="1"/>
  <c r="P331" i="1" s="1"/>
  <c r="Q331" i="1" s="1"/>
  <c r="O332" i="1"/>
  <c r="P332" i="1" s="1"/>
  <c r="Q332" i="1" s="1"/>
  <c r="O333" i="1"/>
  <c r="P333" i="1" s="1"/>
  <c r="Q333" i="1" s="1"/>
  <c r="O334" i="1"/>
  <c r="P334" i="1" s="1"/>
  <c r="Q334" i="1" s="1"/>
  <c r="O335" i="1"/>
  <c r="P335" i="1" s="1"/>
  <c r="Q335" i="1" s="1"/>
  <c r="O336" i="1"/>
  <c r="P336" i="1" s="1"/>
  <c r="Q336" i="1" s="1"/>
  <c r="O337" i="1"/>
  <c r="P337" i="1" s="1"/>
  <c r="Q337" i="1" s="1"/>
  <c r="O338" i="1"/>
  <c r="P338" i="1" s="1"/>
  <c r="Q338" i="1" s="1"/>
  <c r="O339" i="1"/>
  <c r="P339" i="1" s="1"/>
  <c r="Q339" i="1" s="1"/>
  <c r="O340" i="1"/>
  <c r="P340" i="1" s="1"/>
  <c r="Q340" i="1" s="1"/>
  <c r="O341" i="1"/>
  <c r="P341" i="1" s="1"/>
  <c r="Q341" i="1" s="1"/>
  <c r="O342" i="1"/>
  <c r="P342" i="1" s="1"/>
  <c r="Q342" i="1" s="1"/>
  <c r="O343" i="1"/>
  <c r="P343" i="1" s="1"/>
  <c r="Q343" i="1" s="1"/>
  <c r="O344" i="1"/>
  <c r="P344" i="1" s="1"/>
  <c r="Q344" i="1" s="1"/>
  <c r="O345" i="1"/>
  <c r="P345" i="1" s="1"/>
  <c r="Q345" i="1" s="1"/>
  <c r="O346" i="1"/>
  <c r="P346" i="1" s="1"/>
  <c r="Q346" i="1" s="1"/>
  <c r="O347" i="1"/>
  <c r="P347" i="1" s="1"/>
  <c r="Q347" i="1" s="1"/>
  <c r="O348" i="1"/>
  <c r="P348" i="1" s="1"/>
  <c r="Q348" i="1" s="1"/>
  <c r="O349" i="1"/>
  <c r="P349" i="1" s="1"/>
  <c r="Q349" i="1" s="1"/>
  <c r="O350" i="1"/>
  <c r="P350" i="1" s="1"/>
  <c r="Q350" i="1" s="1"/>
  <c r="O351" i="1"/>
  <c r="P351" i="1" s="1"/>
  <c r="Q351" i="1" s="1"/>
  <c r="O352" i="1"/>
  <c r="P352" i="1" s="1"/>
  <c r="Q352" i="1" s="1"/>
  <c r="O353" i="1"/>
  <c r="P353" i="1" s="1"/>
  <c r="Q353" i="1" s="1"/>
  <c r="O354" i="1"/>
  <c r="P354" i="1" s="1"/>
  <c r="Q354" i="1" s="1"/>
  <c r="O355" i="1"/>
  <c r="P355" i="1" s="1"/>
  <c r="Q355" i="1" s="1"/>
  <c r="O356" i="1"/>
  <c r="P356" i="1" s="1"/>
  <c r="Q356" i="1" s="1"/>
  <c r="O357" i="1"/>
  <c r="P357" i="1" s="1"/>
  <c r="Q357" i="1" s="1"/>
  <c r="O358" i="1"/>
  <c r="P358" i="1" s="1"/>
  <c r="Q358" i="1" s="1"/>
  <c r="O359" i="1"/>
  <c r="P359" i="1" s="1"/>
  <c r="Q359" i="1" s="1"/>
  <c r="O360" i="1"/>
  <c r="P360" i="1" s="1"/>
  <c r="Q360" i="1" s="1"/>
  <c r="O361" i="1"/>
  <c r="P361" i="1" s="1"/>
  <c r="Q361" i="1" s="1"/>
  <c r="O362" i="1"/>
  <c r="P362" i="1" s="1"/>
  <c r="Q362" i="1" s="1"/>
  <c r="O363" i="1"/>
  <c r="P363" i="1" s="1"/>
  <c r="Q363" i="1" s="1"/>
  <c r="O364" i="1"/>
  <c r="P364" i="1" s="1"/>
  <c r="Q364" i="1" s="1"/>
  <c r="O365" i="1"/>
  <c r="P365" i="1" s="1"/>
  <c r="Q365" i="1" s="1"/>
  <c r="O366" i="1"/>
  <c r="P366" i="1" s="1"/>
  <c r="Q366" i="1" s="1"/>
  <c r="O367" i="1"/>
  <c r="P367" i="1" s="1"/>
  <c r="Q367" i="1" s="1"/>
  <c r="O368" i="1"/>
  <c r="P368" i="1" s="1"/>
  <c r="Q368" i="1" s="1"/>
  <c r="O369" i="1"/>
  <c r="P369" i="1" s="1"/>
  <c r="Q369" i="1" s="1"/>
  <c r="O370" i="1"/>
  <c r="P370" i="1" s="1"/>
  <c r="Q370" i="1" s="1"/>
  <c r="O371" i="1"/>
  <c r="P371" i="1" s="1"/>
  <c r="Q371" i="1" s="1"/>
  <c r="O372" i="1"/>
  <c r="P372" i="1" s="1"/>
  <c r="Q372" i="1" s="1"/>
  <c r="O373" i="1"/>
  <c r="P373" i="1" s="1"/>
  <c r="Q373" i="1" s="1"/>
  <c r="O374" i="1"/>
  <c r="P374" i="1" s="1"/>
  <c r="Q374" i="1" s="1"/>
  <c r="O375" i="1"/>
  <c r="P375" i="1" s="1"/>
  <c r="Q375" i="1" s="1"/>
  <c r="O376" i="1"/>
  <c r="P376" i="1" s="1"/>
  <c r="Q376" i="1" s="1"/>
  <c r="O377" i="1"/>
  <c r="P377" i="1" s="1"/>
  <c r="Q377" i="1" s="1"/>
  <c r="O378" i="1"/>
  <c r="P378" i="1" s="1"/>
  <c r="Q378" i="1" s="1"/>
  <c r="O379" i="1"/>
  <c r="P379" i="1" s="1"/>
  <c r="Q379" i="1" s="1"/>
  <c r="O380" i="1"/>
  <c r="P380" i="1" s="1"/>
  <c r="Q380" i="1" s="1"/>
  <c r="O381" i="1"/>
  <c r="P381" i="1" s="1"/>
  <c r="Q381" i="1" s="1"/>
  <c r="O382" i="1"/>
  <c r="P382" i="1" s="1"/>
  <c r="Q382" i="1" s="1"/>
  <c r="O383" i="1"/>
  <c r="P383" i="1" s="1"/>
  <c r="Q383" i="1" s="1"/>
  <c r="O384" i="1"/>
  <c r="P384" i="1" s="1"/>
  <c r="Q384" i="1" s="1"/>
  <c r="O385" i="1"/>
  <c r="P385" i="1" s="1"/>
  <c r="Q385" i="1" s="1"/>
  <c r="O386" i="1"/>
  <c r="P386" i="1" s="1"/>
  <c r="Q386" i="1" s="1"/>
  <c r="O387" i="1"/>
  <c r="P387" i="1" s="1"/>
  <c r="Q387" i="1" s="1"/>
  <c r="O388" i="1"/>
  <c r="P388" i="1" s="1"/>
  <c r="Q388" i="1" s="1"/>
  <c r="O389" i="1"/>
  <c r="P389" i="1" s="1"/>
  <c r="Q389" i="1" s="1"/>
  <c r="O390" i="1"/>
  <c r="P390" i="1" s="1"/>
  <c r="Q390" i="1" s="1"/>
  <c r="O391" i="1"/>
  <c r="P391" i="1" s="1"/>
  <c r="Q391" i="1" s="1"/>
  <c r="O392" i="1"/>
  <c r="P392" i="1" s="1"/>
  <c r="Q392" i="1" s="1"/>
  <c r="O393" i="1"/>
  <c r="P393" i="1" s="1"/>
  <c r="Q393" i="1" s="1"/>
  <c r="O394" i="1"/>
  <c r="P394" i="1" s="1"/>
  <c r="Q394" i="1" s="1"/>
  <c r="O395" i="1"/>
  <c r="P395" i="1" s="1"/>
  <c r="Q395" i="1" s="1"/>
  <c r="O396" i="1"/>
  <c r="P396" i="1" s="1"/>
  <c r="Q396" i="1" s="1"/>
  <c r="O397" i="1"/>
  <c r="P397" i="1" s="1"/>
  <c r="Q397" i="1" s="1"/>
  <c r="O398" i="1"/>
  <c r="P398" i="1" s="1"/>
  <c r="Q398" i="1" s="1"/>
  <c r="O399" i="1"/>
  <c r="P399" i="1" s="1"/>
  <c r="Q399" i="1" s="1"/>
  <c r="O400" i="1"/>
  <c r="P400" i="1" s="1"/>
  <c r="Q400" i="1" s="1"/>
  <c r="O401" i="1"/>
  <c r="P401" i="1" s="1"/>
  <c r="Q401" i="1" s="1"/>
  <c r="O402" i="1"/>
  <c r="P402" i="1" s="1"/>
  <c r="Q402" i="1" s="1"/>
  <c r="O403" i="1"/>
  <c r="P403" i="1" s="1"/>
  <c r="Q403" i="1" s="1"/>
  <c r="O404" i="1"/>
  <c r="P404" i="1" s="1"/>
  <c r="Q404" i="1" s="1"/>
  <c r="O405" i="1"/>
  <c r="P405" i="1" s="1"/>
  <c r="Q405" i="1" s="1"/>
  <c r="O406" i="1"/>
  <c r="P406" i="1" s="1"/>
  <c r="Q406" i="1" s="1"/>
  <c r="O407" i="1"/>
  <c r="P407" i="1" s="1"/>
  <c r="Q407" i="1" s="1"/>
  <c r="O408" i="1"/>
  <c r="P408" i="1" s="1"/>
  <c r="Q408" i="1" s="1"/>
  <c r="O409" i="1"/>
  <c r="P409" i="1" s="1"/>
  <c r="Q409" i="1" s="1"/>
  <c r="O410" i="1"/>
  <c r="P410" i="1" s="1"/>
  <c r="Q410" i="1" s="1"/>
  <c r="O411" i="1"/>
  <c r="P411" i="1" s="1"/>
  <c r="Q411" i="1" s="1"/>
  <c r="O412" i="1"/>
  <c r="P412" i="1" s="1"/>
  <c r="Q412" i="1" s="1"/>
  <c r="O413" i="1"/>
  <c r="P413" i="1" s="1"/>
  <c r="Q413" i="1" s="1"/>
  <c r="O414" i="1"/>
  <c r="P414" i="1" s="1"/>
  <c r="Q414" i="1" s="1"/>
  <c r="O415" i="1"/>
  <c r="P415" i="1" s="1"/>
  <c r="Q415" i="1" s="1"/>
  <c r="O416" i="1"/>
  <c r="P416" i="1" s="1"/>
  <c r="Q416" i="1" s="1"/>
  <c r="O417" i="1"/>
  <c r="P417" i="1" s="1"/>
  <c r="Q417" i="1" s="1"/>
  <c r="O418" i="1"/>
  <c r="P418" i="1" s="1"/>
  <c r="Q418" i="1" s="1"/>
  <c r="O419" i="1"/>
  <c r="P419" i="1" s="1"/>
  <c r="Q419" i="1" s="1"/>
  <c r="O420" i="1"/>
  <c r="P420" i="1" s="1"/>
  <c r="Q420" i="1" s="1"/>
  <c r="O421" i="1"/>
  <c r="P421" i="1" s="1"/>
  <c r="Q421" i="1" s="1"/>
  <c r="O422" i="1"/>
  <c r="P422" i="1" s="1"/>
  <c r="Q422" i="1" s="1"/>
  <c r="O423" i="1"/>
  <c r="P423" i="1" s="1"/>
  <c r="Q423" i="1" s="1"/>
  <c r="O424" i="1"/>
  <c r="P424" i="1" s="1"/>
  <c r="Q424" i="1" s="1"/>
  <c r="O425" i="1"/>
  <c r="P425" i="1" s="1"/>
  <c r="Q425" i="1" s="1"/>
  <c r="O426" i="1"/>
  <c r="P426" i="1" s="1"/>
  <c r="Q426" i="1" s="1"/>
  <c r="O427" i="1"/>
  <c r="P427" i="1" s="1"/>
  <c r="Q427" i="1" s="1"/>
  <c r="O428" i="1"/>
  <c r="P428" i="1" s="1"/>
  <c r="Q428" i="1" s="1"/>
  <c r="O429" i="1"/>
  <c r="P429" i="1" s="1"/>
  <c r="Q429" i="1" s="1"/>
  <c r="O430" i="1"/>
  <c r="P430" i="1" s="1"/>
  <c r="Q430" i="1" s="1"/>
  <c r="O431" i="1"/>
  <c r="P431" i="1" s="1"/>
  <c r="Q431" i="1" s="1"/>
  <c r="O432" i="1"/>
  <c r="P432" i="1" s="1"/>
  <c r="Q432" i="1" s="1"/>
  <c r="O433" i="1"/>
  <c r="P433" i="1" s="1"/>
  <c r="Q433" i="1" s="1"/>
  <c r="O434" i="1"/>
  <c r="P434" i="1" s="1"/>
  <c r="Q434" i="1" s="1"/>
  <c r="O435" i="1"/>
  <c r="P435" i="1" s="1"/>
  <c r="Q435" i="1" s="1"/>
  <c r="O436" i="1"/>
  <c r="P436" i="1" s="1"/>
  <c r="Q436" i="1" s="1"/>
  <c r="O437" i="1"/>
  <c r="P437" i="1" s="1"/>
  <c r="Q437" i="1" s="1"/>
  <c r="O438" i="1"/>
  <c r="P438" i="1" s="1"/>
  <c r="Q438" i="1" s="1"/>
  <c r="O439" i="1"/>
  <c r="P439" i="1" s="1"/>
  <c r="Q439" i="1" s="1"/>
  <c r="O440" i="1"/>
  <c r="P440" i="1" s="1"/>
  <c r="Q440" i="1" s="1"/>
  <c r="O441" i="1"/>
  <c r="P441" i="1" s="1"/>
  <c r="Q441" i="1" s="1"/>
  <c r="O442" i="1"/>
  <c r="P442" i="1" s="1"/>
  <c r="Q442" i="1" s="1"/>
  <c r="O443" i="1"/>
  <c r="P443" i="1" s="1"/>
  <c r="Q443" i="1" s="1"/>
  <c r="O444" i="1"/>
  <c r="P444" i="1" s="1"/>
  <c r="Q444" i="1" s="1"/>
  <c r="O445" i="1"/>
  <c r="P445" i="1" s="1"/>
  <c r="Q445" i="1" s="1"/>
  <c r="O446" i="1"/>
  <c r="P446" i="1" s="1"/>
  <c r="Q446" i="1" s="1"/>
  <c r="O447" i="1"/>
  <c r="P447" i="1" s="1"/>
  <c r="Q447" i="1" s="1"/>
  <c r="O448" i="1"/>
  <c r="P448" i="1" s="1"/>
  <c r="Q448" i="1" s="1"/>
  <c r="O449" i="1"/>
  <c r="P449" i="1" s="1"/>
  <c r="Q449" i="1" s="1"/>
  <c r="O450" i="1"/>
  <c r="P450" i="1" s="1"/>
  <c r="Q450" i="1" s="1"/>
  <c r="O451" i="1"/>
  <c r="P451" i="1" s="1"/>
  <c r="Q451" i="1" s="1"/>
  <c r="O452" i="1"/>
  <c r="P452" i="1" s="1"/>
  <c r="Q452" i="1" s="1"/>
  <c r="O453" i="1"/>
  <c r="P453" i="1" s="1"/>
  <c r="Q453" i="1" s="1"/>
  <c r="O454" i="1"/>
  <c r="P454" i="1" s="1"/>
  <c r="Q454" i="1" s="1"/>
  <c r="O455" i="1"/>
  <c r="P455" i="1" s="1"/>
  <c r="Q455" i="1" s="1"/>
  <c r="O456" i="1"/>
  <c r="P456" i="1" s="1"/>
  <c r="Q456" i="1" s="1"/>
  <c r="O457" i="1"/>
  <c r="P457" i="1" s="1"/>
  <c r="Q457" i="1" s="1"/>
  <c r="O458" i="1"/>
  <c r="P458" i="1" s="1"/>
  <c r="Q458" i="1" s="1"/>
  <c r="O459" i="1"/>
  <c r="P459" i="1" s="1"/>
  <c r="Q459" i="1" s="1"/>
  <c r="O460" i="1"/>
  <c r="P460" i="1" s="1"/>
  <c r="Q460" i="1" s="1"/>
  <c r="O461" i="1"/>
  <c r="P461" i="1" s="1"/>
  <c r="Q461" i="1" s="1"/>
  <c r="O462" i="1"/>
  <c r="P462" i="1" s="1"/>
  <c r="Q462" i="1" s="1"/>
  <c r="O463" i="1"/>
  <c r="P463" i="1" s="1"/>
  <c r="Q463" i="1" s="1"/>
  <c r="O464" i="1"/>
  <c r="P464" i="1" s="1"/>
  <c r="Q464" i="1" s="1"/>
  <c r="O465" i="1"/>
  <c r="P465" i="1" s="1"/>
  <c r="Q465" i="1" s="1"/>
  <c r="O466" i="1"/>
  <c r="P466" i="1" s="1"/>
  <c r="Q466" i="1" s="1"/>
  <c r="O467" i="1"/>
  <c r="P467" i="1" s="1"/>
  <c r="Q467" i="1" s="1"/>
  <c r="O468" i="1"/>
  <c r="P468" i="1" s="1"/>
  <c r="Q468" i="1" s="1"/>
  <c r="O469" i="1"/>
  <c r="P469" i="1" s="1"/>
  <c r="Q469" i="1" s="1"/>
  <c r="O470" i="1"/>
  <c r="P470" i="1" s="1"/>
  <c r="Q470" i="1" s="1"/>
  <c r="O471" i="1"/>
  <c r="P471" i="1" s="1"/>
  <c r="Q471" i="1" s="1"/>
  <c r="O472" i="1"/>
  <c r="P472" i="1" s="1"/>
  <c r="Q472" i="1" s="1"/>
  <c r="O473" i="1"/>
  <c r="P473" i="1" s="1"/>
  <c r="Q473" i="1" s="1"/>
  <c r="O474" i="1"/>
  <c r="P474" i="1" s="1"/>
  <c r="Q474" i="1" s="1"/>
  <c r="O475" i="1"/>
  <c r="P475" i="1" s="1"/>
  <c r="Q475" i="1" s="1"/>
  <c r="O476" i="1"/>
  <c r="P476" i="1" s="1"/>
  <c r="Q476" i="1" s="1"/>
  <c r="O477" i="1"/>
  <c r="P477" i="1" s="1"/>
  <c r="Q477" i="1" s="1"/>
  <c r="O478" i="1"/>
  <c r="P478" i="1" s="1"/>
  <c r="Q478" i="1" s="1"/>
  <c r="O479" i="1"/>
  <c r="P479" i="1" s="1"/>
  <c r="Q479" i="1" s="1"/>
  <c r="O480" i="1"/>
  <c r="P480" i="1" s="1"/>
  <c r="Q480" i="1" s="1"/>
  <c r="O481" i="1"/>
  <c r="P481" i="1" s="1"/>
  <c r="Q481" i="1" s="1"/>
  <c r="O482" i="1"/>
  <c r="P482" i="1" s="1"/>
  <c r="Q482" i="1" s="1"/>
  <c r="O483" i="1"/>
  <c r="P483" i="1" s="1"/>
  <c r="Q483" i="1" s="1"/>
  <c r="O484" i="1"/>
  <c r="P484" i="1" s="1"/>
  <c r="Q484" i="1" s="1"/>
  <c r="O485" i="1"/>
  <c r="P485" i="1" s="1"/>
  <c r="Q485" i="1" s="1"/>
  <c r="O486" i="1"/>
  <c r="P486" i="1" s="1"/>
  <c r="Q486" i="1" s="1"/>
  <c r="O487" i="1"/>
  <c r="P487" i="1" s="1"/>
  <c r="Q487" i="1" s="1"/>
  <c r="O488" i="1"/>
  <c r="P488" i="1" s="1"/>
  <c r="Q488" i="1" s="1"/>
  <c r="O489" i="1"/>
  <c r="P489" i="1" s="1"/>
  <c r="Q489" i="1" s="1"/>
  <c r="O490" i="1"/>
  <c r="P490" i="1" s="1"/>
  <c r="Q490" i="1" s="1"/>
  <c r="O491" i="1"/>
  <c r="P491" i="1" s="1"/>
  <c r="Q491" i="1" s="1"/>
  <c r="O492" i="1"/>
  <c r="P492" i="1" s="1"/>
  <c r="Q492" i="1" s="1"/>
  <c r="O493" i="1"/>
  <c r="P493" i="1" s="1"/>
  <c r="Q493" i="1" s="1"/>
  <c r="O494" i="1"/>
  <c r="P494" i="1" s="1"/>
  <c r="Q494" i="1" s="1"/>
  <c r="O495" i="1"/>
  <c r="P495" i="1" s="1"/>
  <c r="Q495" i="1" s="1"/>
  <c r="O496" i="1"/>
  <c r="P496" i="1" s="1"/>
  <c r="Q496" i="1" s="1"/>
  <c r="O497" i="1"/>
  <c r="P497" i="1" s="1"/>
  <c r="Q497" i="1" s="1"/>
  <c r="O498" i="1"/>
  <c r="P498" i="1" s="1"/>
  <c r="Q498" i="1" s="1"/>
  <c r="O499" i="1"/>
  <c r="P499" i="1" s="1"/>
  <c r="Q499" i="1" s="1"/>
  <c r="O500" i="1"/>
  <c r="P500" i="1" s="1"/>
  <c r="Q500" i="1" s="1"/>
  <c r="O501" i="1"/>
  <c r="P501" i="1" s="1"/>
  <c r="Q501" i="1" s="1"/>
  <c r="O502" i="1"/>
  <c r="P502" i="1" s="1"/>
  <c r="Q502" i="1" s="1"/>
  <c r="O503" i="1"/>
  <c r="P503" i="1" s="1"/>
  <c r="Q503" i="1" s="1"/>
  <c r="O504" i="1"/>
  <c r="P504" i="1" s="1"/>
  <c r="Q504" i="1" s="1"/>
  <c r="O505" i="1"/>
  <c r="P505" i="1" s="1"/>
  <c r="Q505" i="1" s="1"/>
  <c r="O506" i="1"/>
  <c r="P506" i="1" s="1"/>
  <c r="Q506" i="1" s="1"/>
  <c r="O507" i="1"/>
  <c r="P507" i="1" s="1"/>
  <c r="Q507" i="1" s="1"/>
  <c r="O508" i="1"/>
  <c r="P508" i="1" s="1"/>
  <c r="Q508" i="1" s="1"/>
  <c r="O509" i="1"/>
  <c r="P509" i="1" s="1"/>
  <c r="Q509" i="1" s="1"/>
  <c r="O510" i="1"/>
  <c r="P510" i="1" s="1"/>
  <c r="Q510" i="1" s="1"/>
  <c r="O511" i="1"/>
  <c r="P511" i="1" s="1"/>
  <c r="Q511" i="1" s="1"/>
  <c r="O512" i="1"/>
  <c r="P512" i="1" s="1"/>
  <c r="Q512" i="1" s="1"/>
  <c r="O513" i="1"/>
  <c r="P513" i="1" s="1"/>
  <c r="Q513" i="1" s="1"/>
  <c r="O514" i="1"/>
  <c r="P514" i="1" s="1"/>
  <c r="Q514" i="1" s="1"/>
  <c r="O515" i="1"/>
  <c r="P515" i="1" s="1"/>
  <c r="Q515" i="1" s="1"/>
  <c r="O516" i="1"/>
  <c r="P516" i="1" s="1"/>
  <c r="Q516" i="1" s="1"/>
  <c r="O517" i="1"/>
  <c r="P517" i="1" s="1"/>
  <c r="Q517" i="1" s="1"/>
  <c r="O518" i="1"/>
  <c r="P518" i="1" s="1"/>
  <c r="Q518" i="1" s="1"/>
  <c r="O519" i="1"/>
  <c r="P519" i="1" s="1"/>
  <c r="Q519" i="1" s="1"/>
  <c r="O520" i="1"/>
  <c r="P520" i="1" s="1"/>
  <c r="Q520" i="1" s="1"/>
  <c r="O521" i="1"/>
  <c r="P521" i="1" s="1"/>
  <c r="Q521" i="1" s="1"/>
  <c r="O522" i="1"/>
  <c r="P522" i="1" s="1"/>
  <c r="Q522" i="1" s="1"/>
  <c r="O523" i="1"/>
  <c r="P523" i="1" s="1"/>
  <c r="Q523" i="1" s="1"/>
  <c r="O524" i="1"/>
  <c r="P524" i="1" s="1"/>
  <c r="Q524" i="1" s="1"/>
  <c r="O525" i="1"/>
  <c r="P525" i="1" s="1"/>
  <c r="Q525" i="1" s="1"/>
  <c r="O526" i="1"/>
  <c r="P526" i="1" s="1"/>
  <c r="Q526" i="1" s="1"/>
  <c r="O527" i="1"/>
  <c r="P527" i="1" s="1"/>
  <c r="Q527" i="1" s="1"/>
  <c r="O528" i="1"/>
  <c r="P528" i="1" s="1"/>
  <c r="Q528" i="1" s="1"/>
  <c r="O529" i="1"/>
  <c r="P529" i="1" s="1"/>
  <c r="Q529" i="1" s="1"/>
  <c r="O530" i="1"/>
  <c r="P530" i="1" s="1"/>
  <c r="Q530" i="1" s="1"/>
  <c r="O531" i="1"/>
  <c r="P531" i="1" s="1"/>
  <c r="Q531" i="1" s="1"/>
  <c r="O532" i="1"/>
  <c r="P532" i="1" s="1"/>
  <c r="Q532" i="1" s="1"/>
  <c r="O533" i="1"/>
  <c r="P533" i="1" s="1"/>
  <c r="Q533" i="1" s="1"/>
  <c r="O534" i="1"/>
  <c r="P534" i="1" s="1"/>
  <c r="Q534" i="1" s="1"/>
  <c r="O535" i="1"/>
  <c r="P535" i="1" s="1"/>
  <c r="Q535" i="1" s="1"/>
  <c r="O536" i="1"/>
  <c r="P536" i="1" s="1"/>
  <c r="Q536" i="1" s="1"/>
  <c r="O537" i="1"/>
  <c r="P537" i="1" s="1"/>
  <c r="Q537" i="1" s="1"/>
  <c r="O538" i="1"/>
  <c r="P538" i="1" s="1"/>
  <c r="Q538" i="1" s="1"/>
  <c r="O539" i="1"/>
  <c r="P539" i="1" s="1"/>
  <c r="Q539" i="1" s="1"/>
  <c r="O540" i="1"/>
  <c r="P540" i="1" s="1"/>
  <c r="Q540" i="1" s="1"/>
  <c r="O541" i="1"/>
  <c r="P541" i="1" s="1"/>
  <c r="Q541" i="1" s="1"/>
  <c r="O542" i="1"/>
  <c r="P542" i="1" s="1"/>
  <c r="Q542" i="1" s="1"/>
  <c r="O543" i="1"/>
  <c r="P543" i="1" s="1"/>
  <c r="Q543" i="1" s="1"/>
  <c r="O544" i="1"/>
  <c r="P544" i="1" s="1"/>
  <c r="Q544" i="1" s="1"/>
  <c r="O545" i="1"/>
  <c r="P545" i="1" s="1"/>
  <c r="Q545" i="1" s="1"/>
  <c r="O546" i="1"/>
  <c r="P546" i="1" s="1"/>
  <c r="Q546" i="1" s="1"/>
  <c r="O547" i="1"/>
  <c r="P547" i="1" s="1"/>
  <c r="Q547" i="1" s="1"/>
  <c r="O548" i="1"/>
  <c r="P548" i="1" s="1"/>
  <c r="Q548" i="1" s="1"/>
  <c r="O549" i="1"/>
  <c r="P549" i="1" s="1"/>
  <c r="Q549" i="1" s="1"/>
  <c r="O550" i="1"/>
  <c r="P550" i="1" s="1"/>
  <c r="Q550" i="1" s="1"/>
  <c r="O551" i="1"/>
  <c r="P551" i="1" s="1"/>
  <c r="Q551" i="1" s="1"/>
  <c r="O552" i="1"/>
  <c r="P552" i="1" s="1"/>
  <c r="Q552" i="1" s="1"/>
  <c r="O553" i="1"/>
  <c r="P553" i="1" s="1"/>
  <c r="Q553" i="1" s="1"/>
  <c r="O554" i="1"/>
  <c r="P554" i="1" s="1"/>
  <c r="Q554" i="1" s="1"/>
  <c r="O555" i="1"/>
  <c r="P555" i="1" s="1"/>
  <c r="Q555" i="1" s="1"/>
  <c r="O556" i="1"/>
  <c r="P556" i="1" s="1"/>
  <c r="Q556" i="1" s="1"/>
  <c r="O557" i="1"/>
  <c r="P557" i="1" s="1"/>
  <c r="Q557" i="1" s="1"/>
  <c r="O558" i="1"/>
  <c r="P558" i="1" s="1"/>
  <c r="Q558" i="1" s="1"/>
  <c r="O559" i="1"/>
  <c r="P559" i="1" s="1"/>
  <c r="Q559" i="1" s="1"/>
  <c r="O560" i="1"/>
  <c r="P560" i="1" s="1"/>
  <c r="Q560" i="1" s="1"/>
  <c r="O561" i="1"/>
  <c r="P561" i="1" s="1"/>
  <c r="Q561" i="1" s="1"/>
  <c r="O562" i="1"/>
  <c r="P562" i="1" s="1"/>
  <c r="Q562" i="1" s="1"/>
  <c r="O563" i="1"/>
  <c r="P563" i="1" s="1"/>
  <c r="Q563" i="1" s="1"/>
  <c r="O564" i="1"/>
  <c r="P564" i="1" s="1"/>
  <c r="Q564" i="1" s="1"/>
  <c r="O565" i="1"/>
  <c r="P565" i="1" s="1"/>
  <c r="Q565" i="1" s="1"/>
  <c r="O566" i="1"/>
  <c r="P566" i="1" s="1"/>
  <c r="Q566" i="1" s="1"/>
  <c r="O567" i="1"/>
  <c r="P567" i="1" s="1"/>
  <c r="Q567" i="1" s="1"/>
  <c r="O568" i="1"/>
  <c r="P568" i="1" s="1"/>
  <c r="Q568" i="1" s="1"/>
  <c r="O569" i="1"/>
  <c r="P569" i="1" s="1"/>
  <c r="Q569" i="1" s="1"/>
  <c r="O570" i="1"/>
  <c r="P570" i="1" s="1"/>
  <c r="Q570" i="1" s="1"/>
  <c r="O571" i="1"/>
  <c r="P571" i="1" s="1"/>
  <c r="Q571" i="1" s="1"/>
  <c r="O572" i="1"/>
  <c r="P572" i="1" s="1"/>
  <c r="Q572" i="1" s="1"/>
  <c r="O573" i="1"/>
  <c r="P573" i="1" s="1"/>
  <c r="Q573" i="1" s="1"/>
  <c r="O574" i="1"/>
  <c r="P574" i="1" s="1"/>
  <c r="Q574" i="1" s="1"/>
  <c r="O575" i="1"/>
  <c r="P575" i="1" s="1"/>
  <c r="Q575" i="1" s="1"/>
  <c r="O576" i="1"/>
  <c r="P576" i="1" s="1"/>
  <c r="Q576" i="1" s="1"/>
  <c r="O577" i="1"/>
  <c r="P577" i="1" s="1"/>
  <c r="Q577" i="1" s="1"/>
  <c r="O578" i="1"/>
  <c r="P578" i="1" s="1"/>
  <c r="Q578" i="1" s="1"/>
  <c r="O579" i="1"/>
  <c r="P579" i="1" s="1"/>
  <c r="Q579" i="1" s="1"/>
  <c r="O580" i="1"/>
  <c r="P580" i="1" s="1"/>
  <c r="Q580" i="1" s="1"/>
  <c r="O581" i="1"/>
  <c r="P581" i="1" s="1"/>
  <c r="Q581" i="1" s="1"/>
  <c r="O582" i="1"/>
  <c r="P582" i="1" s="1"/>
  <c r="Q582" i="1" s="1"/>
  <c r="O583" i="1"/>
  <c r="P583" i="1" s="1"/>
  <c r="Q583" i="1" s="1"/>
  <c r="O584" i="1"/>
  <c r="P584" i="1" s="1"/>
  <c r="Q584" i="1" s="1"/>
  <c r="O585" i="1"/>
  <c r="P585" i="1" s="1"/>
  <c r="Q585" i="1" s="1"/>
  <c r="O586" i="1"/>
  <c r="P586" i="1" s="1"/>
  <c r="Q586" i="1" s="1"/>
  <c r="O587" i="1"/>
  <c r="P587" i="1" s="1"/>
  <c r="Q587" i="1" s="1"/>
  <c r="O588" i="1"/>
  <c r="P588" i="1" s="1"/>
  <c r="Q588" i="1" s="1"/>
  <c r="O589" i="1"/>
  <c r="P589" i="1" s="1"/>
  <c r="Q589" i="1" s="1"/>
  <c r="O590" i="1"/>
  <c r="P590" i="1" s="1"/>
  <c r="Q590" i="1" s="1"/>
  <c r="O591" i="1"/>
  <c r="P591" i="1" s="1"/>
  <c r="Q591" i="1" s="1"/>
  <c r="O592" i="1"/>
  <c r="P592" i="1" s="1"/>
  <c r="Q592" i="1" s="1"/>
  <c r="O593" i="1"/>
  <c r="P593" i="1" s="1"/>
  <c r="Q593" i="1" s="1"/>
  <c r="O594" i="1"/>
  <c r="P594" i="1" s="1"/>
  <c r="Q594" i="1" s="1"/>
  <c r="O595" i="1"/>
  <c r="P595" i="1" s="1"/>
  <c r="Q595" i="1" s="1"/>
  <c r="O596" i="1"/>
  <c r="P596" i="1" s="1"/>
  <c r="Q596" i="1" s="1"/>
  <c r="O597" i="1"/>
  <c r="P597" i="1" s="1"/>
  <c r="Q597" i="1" s="1"/>
  <c r="O598" i="1"/>
  <c r="P598" i="1" s="1"/>
  <c r="Q598" i="1" s="1"/>
  <c r="O599" i="1"/>
  <c r="P599" i="1" s="1"/>
  <c r="Q599" i="1" s="1"/>
  <c r="O600" i="1"/>
  <c r="P600" i="1" s="1"/>
  <c r="Q600" i="1" s="1"/>
  <c r="O601" i="1"/>
  <c r="P601" i="1" s="1"/>
  <c r="Q601" i="1" s="1"/>
  <c r="O602" i="1"/>
  <c r="P602" i="1" s="1"/>
  <c r="Q602" i="1" s="1"/>
  <c r="O603" i="1"/>
  <c r="P603" i="1" s="1"/>
  <c r="Q603" i="1" s="1"/>
  <c r="O604" i="1"/>
  <c r="P604" i="1" s="1"/>
  <c r="Q604" i="1" s="1"/>
  <c r="O605" i="1"/>
  <c r="P605" i="1" s="1"/>
  <c r="Q605" i="1" s="1"/>
  <c r="O606" i="1"/>
  <c r="P606" i="1" s="1"/>
  <c r="Q606" i="1" s="1"/>
  <c r="O607" i="1"/>
  <c r="P607" i="1" s="1"/>
  <c r="Q607" i="1" s="1"/>
  <c r="O608" i="1"/>
  <c r="P608" i="1" s="1"/>
  <c r="Q608" i="1" s="1"/>
  <c r="O609" i="1"/>
  <c r="P609" i="1" s="1"/>
  <c r="Q609" i="1" s="1"/>
  <c r="O610" i="1"/>
  <c r="P610" i="1" s="1"/>
  <c r="Q610" i="1" s="1"/>
  <c r="O611" i="1"/>
  <c r="P611" i="1" s="1"/>
  <c r="Q611" i="1" s="1"/>
  <c r="O612" i="1"/>
  <c r="P612" i="1" s="1"/>
  <c r="Q612" i="1" s="1"/>
  <c r="O613" i="1"/>
  <c r="P613" i="1" s="1"/>
  <c r="Q613" i="1" s="1"/>
  <c r="O614" i="1"/>
  <c r="P614" i="1" s="1"/>
  <c r="Q614" i="1" s="1"/>
  <c r="O615" i="1"/>
  <c r="P615" i="1" s="1"/>
  <c r="Q615" i="1" s="1"/>
  <c r="O616" i="1"/>
  <c r="P616" i="1" s="1"/>
  <c r="Q616" i="1" s="1"/>
  <c r="O617" i="1"/>
  <c r="P617" i="1" s="1"/>
  <c r="Q617" i="1" s="1"/>
  <c r="O618" i="1"/>
  <c r="P618" i="1" s="1"/>
  <c r="Q618" i="1" s="1"/>
  <c r="O619" i="1"/>
  <c r="P619" i="1" s="1"/>
  <c r="Q619" i="1" s="1"/>
  <c r="O620" i="1"/>
  <c r="P620" i="1" s="1"/>
  <c r="Q620" i="1" s="1"/>
  <c r="O621" i="1"/>
  <c r="P621" i="1" s="1"/>
  <c r="Q621" i="1" s="1"/>
  <c r="O622" i="1"/>
  <c r="P622" i="1" s="1"/>
  <c r="Q622" i="1" s="1"/>
  <c r="O623" i="1"/>
  <c r="P623" i="1" s="1"/>
  <c r="Q623" i="1" s="1"/>
  <c r="O624" i="1"/>
  <c r="P624" i="1" s="1"/>
  <c r="Q624" i="1" s="1"/>
  <c r="O625" i="1"/>
  <c r="P625" i="1" s="1"/>
  <c r="Q625" i="1" s="1"/>
  <c r="O626" i="1"/>
  <c r="P626" i="1" s="1"/>
  <c r="Q626" i="1" s="1"/>
  <c r="O627" i="1"/>
  <c r="P627" i="1" s="1"/>
  <c r="Q627" i="1" s="1"/>
  <c r="O628" i="1"/>
  <c r="P628" i="1" s="1"/>
  <c r="Q628" i="1" s="1"/>
  <c r="O629" i="1"/>
  <c r="P629" i="1" s="1"/>
  <c r="Q629" i="1" s="1"/>
  <c r="O630" i="1"/>
  <c r="P630" i="1" s="1"/>
  <c r="Q630" i="1" s="1"/>
  <c r="O631" i="1"/>
  <c r="P631" i="1" s="1"/>
  <c r="Q631" i="1" s="1"/>
  <c r="O632" i="1"/>
  <c r="P632" i="1" s="1"/>
  <c r="Q632" i="1" s="1"/>
  <c r="O633" i="1"/>
  <c r="P633" i="1" s="1"/>
  <c r="Q633" i="1" s="1"/>
  <c r="O634" i="1"/>
  <c r="P634" i="1" s="1"/>
  <c r="Q634" i="1" s="1"/>
  <c r="O635" i="1"/>
  <c r="P635" i="1" s="1"/>
  <c r="Q635" i="1" s="1"/>
  <c r="O636" i="1"/>
  <c r="P636" i="1" s="1"/>
  <c r="Q636" i="1" s="1"/>
  <c r="O637" i="1"/>
  <c r="P637" i="1" s="1"/>
  <c r="Q637" i="1" s="1"/>
  <c r="O638" i="1"/>
  <c r="P638" i="1" s="1"/>
  <c r="Q638" i="1" s="1"/>
  <c r="O639" i="1"/>
  <c r="P639" i="1" s="1"/>
  <c r="Q639" i="1" s="1"/>
  <c r="O640" i="1"/>
  <c r="P640" i="1" s="1"/>
  <c r="Q640" i="1" s="1"/>
  <c r="O641" i="1"/>
  <c r="P641" i="1" s="1"/>
  <c r="Q641" i="1" s="1"/>
  <c r="O642" i="1"/>
  <c r="P642" i="1" s="1"/>
  <c r="Q642" i="1" s="1"/>
  <c r="O643" i="1"/>
  <c r="P643" i="1" s="1"/>
  <c r="Q643" i="1" s="1"/>
  <c r="O644" i="1"/>
  <c r="P644" i="1" s="1"/>
  <c r="Q644" i="1" s="1"/>
  <c r="O645" i="1"/>
  <c r="P645" i="1" s="1"/>
  <c r="Q645" i="1" s="1"/>
  <c r="O646" i="1"/>
  <c r="P646" i="1" s="1"/>
  <c r="Q646" i="1" s="1"/>
  <c r="O647" i="1"/>
  <c r="P647" i="1" s="1"/>
  <c r="Q647" i="1" s="1"/>
  <c r="O648" i="1"/>
  <c r="P648" i="1" s="1"/>
  <c r="Q648" i="1" s="1"/>
  <c r="O649" i="1"/>
  <c r="P649" i="1" s="1"/>
  <c r="Q649" i="1" s="1"/>
  <c r="O650" i="1"/>
  <c r="P650" i="1" s="1"/>
  <c r="Q650" i="1" s="1"/>
  <c r="O651" i="1"/>
  <c r="P651" i="1" s="1"/>
  <c r="Q651" i="1" s="1"/>
  <c r="O652" i="1"/>
  <c r="P652" i="1" s="1"/>
  <c r="Q652" i="1" s="1"/>
  <c r="O653" i="1"/>
  <c r="P653" i="1" s="1"/>
  <c r="Q653" i="1" s="1"/>
  <c r="O654" i="1"/>
  <c r="P654" i="1" s="1"/>
  <c r="Q654" i="1" s="1"/>
  <c r="O655" i="1"/>
  <c r="P655" i="1" s="1"/>
  <c r="Q655" i="1" s="1"/>
  <c r="O656" i="1"/>
  <c r="P656" i="1" s="1"/>
  <c r="Q656" i="1" s="1"/>
  <c r="O657" i="1"/>
  <c r="P657" i="1" s="1"/>
  <c r="Q657" i="1" s="1"/>
  <c r="O658" i="1"/>
  <c r="P658" i="1" s="1"/>
  <c r="Q658" i="1" s="1"/>
  <c r="O659" i="1"/>
  <c r="P659" i="1" s="1"/>
  <c r="Q659" i="1" s="1"/>
  <c r="O660" i="1"/>
  <c r="P660" i="1" s="1"/>
  <c r="Q660" i="1" s="1"/>
  <c r="O661" i="1"/>
  <c r="P661" i="1" s="1"/>
  <c r="Q661" i="1" s="1"/>
  <c r="O662" i="1"/>
  <c r="P662" i="1" s="1"/>
  <c r="Q662" i="1" s="1"/>
  <c r="O663" i="1"/>
  <c r="P663" i="1" s="1"/>
  <c r="Q663" i="1" s="1"/>
  <c r="O664" i="1"/>
  <c r="P664" i="1" s="1"/>
  <c r="Q664" i="1" s="1"/>
  <c r="O665" i="1"/>
  <c r="P665" i="1" s="1"/>
  <c r="Q665" i="1" s="1"/>
  <c r="O666" i="1"/>
  <c r="P666" i="1" s="1"/>
  <c r="Q666" i="1" s="1"/>
  <c r="O667" i="1"/>
  <c r="P667" i="1" s="1"/>
  <c r="Q667" i="1" s="1"/>
  <c r="O668" i="1"/>
  <c r="P668" i="1" s="1"/>
  <c r="Q668" i="1" s="1"/>
  <c r="O669" i="1"/>
  <c r="P669" i="1" s="1"/>
  <c r="Q669" i="1" s="1"/>
  <c r="O670" i="1"/>
  <c r="P670" i="1" s="1"/>
  <c r="Q670" i="1" s="1"/>
  <c r="O671" i="1"/>
  <c r="P671" i="1" s="1"/>
  <c r="Q671" i="1" s="1"/>
  <c r="O672" i="1"/>
  <c r="P672" i="1" s="1"/>
  <c r="Q672" i="1" s="1"/>
  <c r="O673" i="1"/>
  <c r="P673" i="1" s="1"/>
  <c r="Q673" i="1" s="1"/>
  <c r="O674" i="1"/>
  <c r="P674" i="1" s="1"/>
  <c r="Q674" i="1" s="1"/>
  <c r="O675" i="1"/>
  <c r="P675" i="1" s="1"/>
  <c r="Q675" i="1" s="1"/>
  <c r="O676" i="1"/>
  <c r="P676" i="1" s="1"/>
  <c r="Q676" i="1" s="1"/>
  <c r="O677" i="1"/>
  <c r="P677" i="1" s="1"/>
  <c r="Q677" i="1" s="1"/>
  <c r="O678" i="1"/>
  <c r="P678" i="1" s="1"/>
  <c r="Q678" i="1" s="1"/>
  <c r="O679" i="1"/>
  <c r="P679" i="1" s="1"/>
  <c r="Q679" i="1" s="1"/>
  <c r="O680" i="1"/>
  <c r="P680" i="1" s="1"/>
  <c r="Q680" i="1" s="1"/>
  <c r="O681" i="1"/>
  <c r="P681" i="1" s="1"/>
  <c r="Q681" i="1" s="1"/>
  <c r="O682" i="1"/>
  <c r="P682" i="1" s="1"/>
  <c r="Q682" i="1" s="1"/>
  <c r="O683" i="1"/>
  <c r="P683" i="1" s="1"/>
  <c r="Q683" i="1" s="1"/>
  <c r="O684" i="1"/>
  <c r="P684" i="1" s="1"/>
  <c r="Q684" i="1" s="1"/>
  <c r="O685" i="1"/>
  <c r="P685" i="1" s="1"/>
  <c r="Q685" i="1" s="1"/>
  <c r="O686" i="1"/>
  <c r="P686" i="1" s="1"/>
  <c r="Q686" i="1" s="1"/>
  <c r="O687" i="1"/>
  <c r="P687" i="1" s="1"/>
  <c r="Q687" i="1" s="1"/>
  <c r="O688" i="1"/>
  <c r="P688" i="1" s="1"/>
  <c r="Q688" i="1" s="1"/>
  <c r="O689" i="1"/>
  <c r="P689" i="1" s="1"/>
  <c r="Q689" i="1" s="1"/>
  <c r="O690" i="1"/>
  <c r="P690" i="1" s="1"/>
  <c r="Q690" i="1" s="1"/>
  <c r="O691" i="1"/>
  <c r="P691" i="1" s="1"/>
  <c r="Q691" i="1" s="1"/>
  <c r="O692" i="1"/>
  <c r="P692" i="1" s="1"/>
  <c r="Q692" i="1" s="1"/>
  <c r="O693" i="1"/>
  <c r="P693" i="1" s="1"/>
  <c r="Q693" i="1" s="1"/>
  <c r="O694" i="1"/>
  <c r="P694" i="1" s="1"/>
  <c r="Q694" i="1" s="1"/>
  <c r="O695" i="1"/>
  <c r="P695" i="1" s="1"/>
  <c r="Q695" i="1" s="1"/>
  <c r="O696" i="1"/>
  <c r="P696" i="1" s="1"/>
  <c r="Q696" i="1" s="1"/>
  <c r="O697" i="1"/>
  <c r="P697" i="1" s="1"/>
  <c r="Q697" i="1" s="1"/>
  <c r="O698" i="1"/>
  <c r="P698" i="1" s="1"/>
  <c r="Q698" i="1" s="1"/>
  <c r="O699" i="1"/>
  <c r="P699" i="1" s="1"/>
  <c r="Q699" i="1" s="1"/>
  <c r="O700" i="1"/>
  <c r="P700" i="1" s="1"/>
  <c r="Q700" i="1" s="1"/>
  <c r="O701" i="1"/>
  <c r="P701" i="1" s="1"/>
  <c r="Q701" i="1" s="1"/>
  <c r="O702" i="1"/>
  <c r="P702" i="1" s="1"/>
  <c r="Q702" i="1" s="1"/>
  <c r="O703" i="1"/>
  <c r="P703" i="1" s="1"/>
  <c r="Q703" i="1" s="1"/>
  <c r="O704" i="1"/>
  <c r="P704" i="1" s="1"/>
  <c r="Q704" i="1" s="1"/>
  <c r="O705" i="1"/>
  <c r="P705" i="1" s="1"/>
  <c r="Q705" i="1" s="1"/>
  <c r="O706" i="1"/>
  <c r="P706" i="1" s="1"/>
  <c r="Q706" i="1" s="1"/>
  <c r="O707" i="1"/>
  <c r="P707" i="1" s="1"/>
  <c r="Q707" i="1" s="1"/>
  <c r="O708" i="1"/>
  <c r="P708" i="1" s="1"/>
  <c r="Q708" i="1" s="1"/>
  <c r="O709" i="1"/>
  <c r="P709" i="1" s="1"/>
  <c r="Q709" i="1" s="1"/>
  <c r="O710" i="1"/>
  <c r="P710" i="1" s="1"/>
  <c r="Q710" i="1" s="1"/>
  <c r="O711" i="1"/>
  <c r="P711" i="1" s="1"/>
  <c r="Q711" i="1" s="1"/>
  <c r="O712" i="1"/>
  <c r="P712" i="1" s="1"/>
  <c r="Q712" i="1" s="1"/>
  <c r="O713" i="1"/>
  <c r="P713" i="1" s="1"/>
  <c r="Q713" i="1" s="1"/>
  <c r="O714" i="1"/>
  <c r="P714" i="1" s="1"/>
  <c r="Q714" i="1" s="1"/>
  <c r="O715" i="1"/>
  <c r="P715" i="1" s="1"/>
  <c r="Q715" i="1" s="1"/>
  <c r="O716" i="1"/>
  <c r="P716" i="1" s="1"/>
  <c r="Q716" i="1" s="1"/>
  <c r="O717" i="1"/>
  <c r="P717" i="1" s="1"/>
  <c r="Q717" i="1" s="1"/>
  <c r="O718" i="1"/>
  <c r="P718" i="1" s="1"/>
  <c r="Q718" i="1" s="1"/>
  <c r="O719" i="1"/>
  <c r="P719" i="1" s="1"/>
  <c r="Q719" i="1" s="1"/>
  <c r="O720" i="1"/>
  <c r="P720" i="1" s="1"/>
  <c r="Q720" i="1" s="1"/>
  <c r="O721" i="1"/>
  <c r="P721" i="1" s="1"/>
  <c r="Q721" i="1" s="1"/>
  <c r="O722" i="1"/>
  <c r="P722" i="1" s="1"/>
  <c r="Q722" i="1" s="1"/>
  <c r="O723" i="1"/>
  <c r="P723" i="1" s="1"/>
  <c r="Q723" i="1" s="1"/>
  <c r="O724" i="1"/>
  <c r="P724" i="1" s="1"/>
  <c r="Q724" i="1" s="1"/>
  <c r="O725" i="1"/>
  <c r="P725" i="1" s="1"/>
  <c r="Q725" i="1" s="1"/>
  <c r="O726" i="1"/>
  <c r="P726" i="1" s="1"/>
  <c r="Q726" i="1" s="1"/>
  <c r="O727" i="1"/>
  <c r="P727" i="1" s="1"/>
  <c r="Q727" i="1" s="1"/>
  <c r="O728" i="1"/>
  <c r="P728" i="1" s="1"/>
  <c r="Q728" i="1" s="1"/>
  <c r="O729" i="1"/>
  <c r="P729" i="1" s="1"/>
  <c r="Q729" i="1" s="1"/>
  <c r="O730" i="1"/>
  <c r="P730" i="1" s="1"/>
  <c r="Q730" i="1" s="1"/>
  <c r="O731" i="1"/>
  <c r="P731" i="1" s="1"/>
  <c r="Q731" i="1" s="1"/>
  <c r="O732" i="1"/>
  <c r="P732" i="1" s="1"/>
  <c r="Q732" i="1" s="1"/>
  <c r="O733" i="1"/>
  <c r="P733" i="1" s="1"/>
  <c r="Q733" i="1" s="1"/>
  <c r="O734" i="1"/>
  <c r="P734" i="1" s="1"/>
  <c r="Q734" i="1" s="1"/>
  <c r="O735" i="1"/>
  <c r="P735" i="1" s="1"/>
  <c r="Q735" i="1" s="1"/>
  <c r="O736" i="1"/>
  <c r="P736" i="1" s="1"/>
  <c r="Q736" i="1" s="1"/>
  <c r="O737" i="1"/>
  <c r="P737" i="1" s="1"/>
  <c r="Q737" i="1" s="1"/>
  <c r="O738" i="1"/>
  <c r="P738" i="1" s="1"/>
  <c r="Q738" i="1" s="1"/>
  <c r="O739" i="1"/>
  <c r="P739" i="1" s="1"/>
  <c r="Q739" i="1" s="1"/>
  <c r="O740" i="1"/>
  <c r="P740" i="1" s="1"/>
  <c r="Q740" i="1" s="1"/>
  <c r="O741" i="1"/>
  <c r="P741" i="1" s="1"/>
  <c r="Q741" i="1" s="1"/>
  <c r="O742" i="1"/>
  <c r="P742" i="1" s="1"/>
  <c r="Q742" i="1" s="1"/>
  <c r="O743" i="1"/>
  <c r="P743" i="1" s="1"/>
  <c r="Q743" i="1" s="1"/>
  <c r="O744" i="1"/>
  <c r="P744" i="1" s="1"/>
  <c r="Q744" i="1" s="1"/>
  <c r="O745" i="1"/>
  <c r="P745" i="1" s="1"/>
  <c r="Q745" i="1" s="1"/>
  <c r="O746" i="1"/>
  <c r="P746" i="1" s="1"/>
  <c r="Q746" i="1" s="1"/>
  <c r="O747" i="1"/>
  <c r="P747" i="1" s="1"/>
  <c r="Q747" i="1" s="1"/>
  <c r="O748" i="1"/>
  <c r="P748" i="1" s="1"/>
  <c r="Q748" i="1" s="1"/>
  <c r="O749" i="1"/>
  <c r="P749" i="1" s="1"/>
  <c r="Q749" i="1" s="1"/>
  <c r="O750" i="1"/>
  <c r="P750" i="1" s="1"/>
  <c r="Q750" i="1" s="1"/>
  <c r="O751" i="1"/>
  <c r="P751" i="1" s="1"/>
  <c r="Q751" i="1" s="1"/>
  <c r="O752" i="1"/>
  <c r="P752" i="1" s="1"/>
  <c r="Q752" i="1" s="1"/>
  <c r="O753" i="1"/>
  <c r="P753" i="1" s="1"/>
  <c r="Q753" i="1" s="1"/>
  <c r="O754" i="1"/>
  <c r="P754" i="1" s="1"/>
  <c r="Q754" i="1" s="1"/>
  <c r="O755" i="1"/>
  <c r="P755" i="1" s="1"/>
  <c r="Q755" i="1" s="1"/>
  <c r="O756" i="1"/>
  <c r="P756" i="1" s="1"/>
  <c r="Q756" i="1" s="1"/>
  <c r="O757" i="1"/>
  <c r="P757" i="1" s="1"/>
  <c r="Q757" i="1" s="1"/>
  <c r="O758" i="1"/>
  <c r="P758" i="1" s="1"/>
  <c r="Q758" i="1" s="1"/>
  <c r="O759" i="1"/>
  <c r="P759" i="1" s="1"/>
  <c r="Q759" i="1" s="1"/>
  <c r="O760" i="1"/>
  <c r="P760" i="1" s="1"/>
  <c r="Q760" i="1" s="1"/>
  <c r="O761" i="1"/>
  <c r="P761" i="1" s="1"/>
  <c r="Q761" i="1" s="1"/>
  <c r="O762" i="1"/>
  <c r="P762" i="1" s="1"/>
  <c r="Q762" i="1" s="1"/>
  <c r="O763" i="1"/>
  <c r="P763" i="1" s="1"/>
  <c r="Q763" i="1" s="1"/>
  <c r="O764" i="1"/>
  <c r="P764" i="1" s="1"/>
  <c r="Q764" i="1" s="1"/>
  <c r="O765" i="1"/>
  <c r="P765" i="1" s="1"/>
  <c r="Q765" i="1" s="1"/>
  <c r="O766" i="1"/>
  <c r="P766" i="1" s="1"/>
  <c r="Q766" i="1" s="1"/>
  <c r="O767" i="1"/>
  <c r="P767" i="1" s="1"/>
  <c r="Q767" i="1" s="1"/>
  <c r="O768" i="1"/>
  <c r="P768" i="1" s="1"/>
  <c r="Q768" i="1" s="1"/>
  <c r="O769" i="1"/>
  <c r="P769" i="1" s="1"/>
  <c r="Q769" i="1" s="1"/>
  <c r="O770" i="1"/>
  <c r="P770" i="1" s="1"/>
  <c r="Q770" i="1" s="1"/>
  <c r="O771" i="1"/>
  <c r="P771" i="1" s="1"/>
  <c r="Q771" i="1" s="1"/>
  <c r="O772" i="1"/>
  <c r="P772" i="1" s="1"/>
  <c r="Q772" i="1" s="1"/>
  <c r="O773" i="1"/>
  <c r="P773" i="1" s="1"/>
  <c r="Q773" i="1" s="1"/>
  <c r="O774" i="1"/>
  <c r="P774" i="1" s="1"/>
  <c r="Q774" i="1" s="1"/>
  <c r="O775" i="1"/>
  <c r="P775" i="1" s="1"/>
  <c r="Q775" i="1" s="1"/>
  <c r="O776" i="1"/>
  <c r="P776" i="1" s="1"/>
  <c r="Q776" i="1" s="1"/>
  <c r="O777" i="1"/>
  <c r="P777" i="1" s="1"/>
  <c r="Q777" i="1" s="1"/>
  <c r="O778" i="1"/>
  <c r="P778" i="1" s="1"/>
  <c r="Q778" i="1" s="1"/>
  <c r="O779" i="1"/>
  <c r="P779" i="1" s="1"/>
  <c r="Q779" i="1" s="1"/>
  <c r="O780" i="1"/>
  <c r="P780" i="1" s="1"/>
  <c r="Q780" i="1" s="1"/>
  <c r="O781" i="1"/>
  <c r="P781" i="1" s="1"/>
  <c r="Q781" i="1" s="1"/>
  <c r="O782" i="1"/>
  <c r="P782" i="1" s="1"/>
  <c r="Q782" i="1" s="1"/>
  <c r="O783" i="1"/>
  <c r="P783" i="1" s="1"/>
  <c r="Q783" i="1" s="1"/>
  <c r="O784" i="1"/>
  <c r="P784" i="1" s="1"/>
  <c r="Q784" i="1" s="1"/>
  <c r="O785" i="1"/>
  <c r="P785" i="1" s="1"/>
  <c r="Q785" i="1" s="1"/>
  <c r="O786" i="1"/>
  <c r="P786" i="1" s="1"/>
  <c r="Q786" i="1" s="1"/>
  <c r="O787" i="1"/>
  <c r="P787" i="1" s="1"/>
  <c r="Q787" i="1" s="1"/>
  <c r="O788" i="1"/>
  <c r="P788" i="1" s="1"/>
  <c r="Q788" i="1" s="1"/>
  <c r="O789" i="1"/>
  <c r="P789" i="1" s="1"/>
  <c r="Q789" i="1" s="1"/>
  <c r="O790" i="1"/>
  <c r="P790" i="1" s="1"/>
  <c r="Q790" i="1" s="1"/>
  <c r="O791" i="1"/>
  <c r="P791" i="1" s="1"/>
  <c r="Q791" i="1" s="1"/>
  <c r="O792" i="1"/>
  <c r="P792" i="1" s="1"/>
  <c r="Q792" i="1" s="1"/>
  <c r="O793" i="1"/>
  <c r="P793" i="1" s="1"/>
  <c r="Q793" i="1" s="1"/>
  <c r="O794" i="1"/>
  <c r="P794" i="1" s="1"/>
  <c r="Q794" i="1" s="1"/>
  <c r="O795" i="1"/>
  <c r="P795" i="1" s="1"/>
  <c r="Q795" i="1" s="1"/>
  <c r="O796" i="1"/>
  <c r="P796" i="1" s="1"/>
  <c r="Q796" i="1" s="1"/>
  <c r="O797" i="1"/>
  <c r="P797" i="1" s="1"/>
  <c r="Q797" i="1" s="1"/>
  <c r="O798" i="1"/>
  <c r="P798" i="1" s="1"/>
  <c r="Q798" i="1" s="1"/>
  <c r="O799" i="1"/>
  <c r="P799" i="1" s="1"/>
  <c r="Q799" i="1" s="1"/>
  <c r="O800" i="1"/>
  <c r="P800" i="1" s="1"/>
  <c r="Q800" i="1" s="1"/>
  <c r="O801" i="1"/>
  <c r="P801" i="1" s="1"/>
  <c r="Q801" i="1" s="1"/>
  <c r="O802" i="1"/>
  <c r="P802" i="1" s="1"/>
  <c r="Q802" i="1" s="1"/>
  <c r="O803" i="1"/>
  <c r="P803" i="1" s="1"/>
  <c r="Q803" i="1" s="1"/>
  <c r="O804" i="1"/>
  <c r="P804" i="1" s="1"/>
  <c r="Q804" i="1" s="1"/>
  <c r="O805" i="1"/>
  <c r="P805" i="1" s="1"/>
  <c r="Q805" i="1" s="1"/>
  <c r="O806" i="1"/>
  <c r="P806" i="1" s="1"/>
  <c r="Q806" i="1" s="1"/>
  <c r="O807" i="1"/>
  <c r="P807" i="1" s="1"/>
  <c r="Q807" i="1" s="1"/>
  <c r="O808" i="1"/>
  <c r="P808" i="1" s="1"/>
  <c r="Q808" i="1" s="1"/>
  <c r="O809" i="1"/>
  <c r="P809" i="1" s="1"/>
  <c r="Q809" i="1" s="1"/>
  <c r="O810" i="1"/>
  <c r="P810" i="1" s="1"/>
  <c r="Q810" i="1" s="1"/>
  <c r="O811" i="1"/>
  <c r="P811" i="1" s="1"/>
  <c r="Q811" i="1" s="1"/>
  <c r="O812" i="1"/>
  <c r="P812" i="1" s="1"/>
  <c r="Q812" i="1" s="1"/>
  <c r="O813" i="1"/>
  <c r="P813" i="1" s="1"/>
  <c r="Q813" i="1" s="1"/>
  <c r="O814" i="1"/>
  <c r="P814" i="1" s="1"/>
  <c r="Q814" i="1" s="1"/>
  <c r="O815" i="1"/>
  <c r="P815" i="1" s="1"/>
  <c r="Q815" i="1" s="1"/>
  <c r="O816" i="1"/>
  <c r="P816" i="1" s="1"/>
  <c r="Q816" i="1" s="1"/>
  <c r="O817" i="1"/>
  <c r="P817" i="1" s="1"/>
  <c r="Q817" i="1" s="1"/>
  <c r="O818" i="1"/>
  <c r="P818" i="1" s="1"/>
  <c r="Q818" i="1" s="1"/>
  <c r="O819" i="1"/>
  <c r="P819" i="1" s="1"/>
  <c r="Q819" i="1" s="1"/>
  <c r="O820" i="1"/>
  <c r="P820" i="1" s="1"/>
  <c r="Q820" i="1" s="1"/>
  <c r="O821" i="1"/>
  <c r="P821" i="1" s="1"/>
  <c r="Q821" i="1" s="1"/>
  <c r="O822" i="1"/>
  <c r="P822" i="1" s="1"/>
  <c r="Q822" i="1" s="1"/>
  <c r="O823" i="1"/>
  <c r="P823" i="1" s="1"/>
  <c r="Q823" i="1" s="1"/>
  <c r="O824" i="1"/>
  <c r="P824" i="1" s="1"/>
  <c r="Q824" i="1" s="1"/>
  <c r="O825" i="1"/>
  <c r="P825" i="1" s="1"/>
  <c r="Q825" i="1" s="1"/>
  <c r="O826" i="1"/>
  <c r="P826" i="1" s="1"/>
  <c r="Q826" i="1" s="1"/>
  <c r="O827" i="1"/>
  <c r="P827" i="1" s="1"/>
  <c r="Q827" i="1" s="1"/>
  <c r="O828" i="1"/>
  <c r="P828" i="1" s="1"/>
  <c r="Q828" i="1" s="1"/>
  <c r="O829" i="1"/>
  <c r="P829" i="1" s="1"/>
  <c r="Q829" i="1" s="1"/>
  <c r="O830" i="1"/>
  <c r="P830" i="1" s="1"/>
  <c r="Q830" i="1" s="1"/>
  <c r="O831" i="1"/>
  <c r="P831" i="1" s="1"/>
  <c r="Q831" i="1" s="1"/>
  <c r="O832" i="1"/>
  <c r="P832" i="1" s="1"/>
  <c r="Q832" i="1" s="1"/>
  <c r="O833" i="1"/>
  <c r="P833" i="1" s="1"/>
  <c r="Q833" i="1" s="1"/>
  <c r="O834" i="1"/>
  <c r="P834" i="1" s="1"/>
  <c r="Q834" i="1" s="1"/>
  <c r="O835" i="1"/>
  <c r="P835" i="1" s="1"/>
  <c r="Q835" i="1" s="1"/>
  <c r="O836" i="1"/>
  <c r="P836" i="1" s="1"/>
  <c r="Q836" i="1" s="1"/>
  <c r="O837" i="1"/>
  <c r="P837" i="1" s="1"/>
  <c r="Q837" i="1" s="1"/>
  <c r="O838" i="1"/>
  <c r="P838" i="1" s="1"/>
  <c r="Q838" i="1" s="1"/>
  <c r="O839" i="1"/>
  <c r="P839" i="1" s="1"/>
  <c r="Q839" i="1" s="1"/>
  <c r="O840" i="1"/>
  <c r="P840" i="1" s="1"/>
  <c r="Q840" i="1" s="1"/>
  <c r="O841" i="1"/>
  <c r="P841" i="1" s="1"/>
  <c r="Q841" i="1" s="1"/>
  <c r="O842" i="1"/>
  <c r="P842" i="1" s="1"/>
  <c r="Q842" i="1" s="1"/>
  <c r="O843" i="1"/>
  <c r="P843" i="1" s="1"/>
  <c r="Q843" i="1" s="1"/>
  <c r="O844" i="1"/>
  <c r="P844" i="1" s="1"/>
  <c r="Q844" i="1" s="1"/>
  <c r="O845" i="1"/>
  <c r="P845" i="1" s="1"/>
  <c r="Q845" i="1" s="1"/>
  <c r="O846" i="1"/>
  <c r="P846" i="1" s="1"/>
  <c r="Q846" i="1" s="1"/>
  <c r="O847" i="1"/>
  <c r="P847" i="1" s="1"/>
  <c r="Q847" i="1" s="1"/>
  <c r="O848" i="1"/>
  <c r="P848" i="1" s="1"/>
  <c r="Q848" i="1" s="1"/>
  <c r="O849" i="1"/>
  <c r="P849" i="1" s="1"/>
  <c r="Q849" i="1" s="1"/>
  <c r="O850" i="1"/>
  <c r="P850" i="1" s="1"/>
  <c r="Q850" i="1" s="1"/>
  <c r="O851" i="1"/>
  <c r="P851" i="1" s="1"/>
  <c r="Q851" i="1" s="1"/>
  <c r="O852" i="1"/>
  <c r="P852" i="1" s="1"/>
  <c r="Q852" i="1" s="1"/>
  <c r="O853" i="1"/>
  <c r="P853" i="1" s="1"/>
  <c r="Q853" i="1" s="1"/>
  <c r="O854" i="1"/>
  <c r="P854" i="1" s="1"/>
  <c r="Q854" i="1" s="1"/>
  <c r="O855" i="1"/>
  <c r="P855" i="1" s="1"/>
  <c r="Q855" i="1" s="1"/>
  <c r="O856" i="1"/>
  <c r="P856" i="1" s="1"/>
  <c r="Q856" i="1" s="1"/>
  <c r="O857" i="1"/>
  <c r="P857" i="1" s="1"/>
  <c r="Q857" i="1" s="1"/>
  <c r="O858" i="1"/>
  <c r="P858" i="1" s="1"/>
  <c r="Q858" i="1" s="1"/>
  <c r="O859" i="1"/>
  <c r="P859" i="1" s="1"/>
  <c r="Q859" i="1" s="1"/>
  <c r="O860" i="1"/>
  <c r="P860" i="1" s="1"/>
  <c r="Q860" i="1" s="1"/>
  <c r="O861" i="1"/>
  <c r="P861" i="1" s="1"/>
  <c r="Q861" i="1" s="1"/>
  <c r="O862" i="1"/>
  <c r="P862" i="1" s="1"/>
  <c r="Q862" i="1" s="1"/>
  <c r="O863" i="1"/>
  <c r="P863" i="1" s="1"/>
  <c r="Q863" i="1" s="1"/>
  <c r="O864" i="1"/>
  <c r="P864" i="1" s="1"/>
  <c r="Q864" i="1" s="1"/>
  <c r="O865" i="1"/>
  <c r="P865" i="1" s="1"/>
  <c r="Q865" i="1" s="1"/>
  <c r="O866" i="1"/>
  <c r="P866" i="1" s="1"/>
  <c r="Q866" i="1" s="1"/>
  <c r="O867" i="1"/>
  <c r="P867" i="1" s="1"/>
  <c r="Q867" i="1" s="1"/>
  <c r="O868" i="1"/>
  <c r="P868" i="1" s="1"/>
  <c r="Q868" i="1" s="1"/>
  <c r="O869" i="1"/>
  <c r="P869" i="1" s="1"/>
  <c r="Q869" i="1" s="1"/>
  <c r="O870" i="1"/>
  <c r="P870" i="1" s="1"/>
  <c r="Q870" i="1" s="1"/>
  <c r="O871" i="1"/>
  <c r="P871" i="1" s="1"/>
  <c r="Q871" i="1" s="1"/>
  <c r="O872" i="1"/>
  <c r="P872" i="1" s="1"/>
  <c r="Q872" i="1" s="1"/>
  <c r="O873" i="1"/>
  <c r="P873" i="1" s="1"/>
  <c r="Q873" i="1" s="1"/>
  <c r="O874" i="1"/>
  <c r="P874" i="1" s="1"/>
  <c r="Q874" i="1" s="1"/>
  <c r="O875" i="1"/>
  <c r="P875" i="1" s="1"/>
  <c r="Q875" i="1" s="1"/>
  <c r="O876" i="1"/>
  <c r="P876" i="1" s="1"/>
  <c r="Q876" i="1" s="1"/>
  <c r="O877" i="1"/>
  <c r="P877" i="1" s="1"/>
  <c r="Q877" i="1" s="1"/>
  <c r="O878" i="1"/>
  <c r="P878" i="1" s="1"/>
  <c r="Q878" i="1" s="1"/>
  <c r="O879" i="1"/>
  <c r="P879" i="1" s="1"/>
  <c r="Q879" i="1" s="1"/>
  <c r="O880" i="1"/>
  <c r="P880" i="1" s="1"/>
  <c r="Q880" i="1" s="1"/>
  <c r="O881" i="1"/>
  <c r="P881" i="1" s="1"/>
  <c r="Q881" i="1" s="1"/>
  <c r="O882" i="1"/>
  <c r="P882" i="1" s="1"/>
  <c r="Q882" i="1" s="1"/>
  <c r="O883" i="1"/>
  <c r="P883" i="1" s="1"/>
  <c r="Q883" i="1" s="1"/>
  <c r="O884" i="1"/>
  <c r="P884" i="1" s="1"/>
  <c r="Q884" i="1" s="1"/>
  <c r="O885" i="1"/>
  <c r="P885" i="1" s="1"/>
  <c r="Q885" i="1" s="1"/>
  <c r="O886" i="1"/>
  <c r="P886" i="1" s="1"/>
  <c r="Q886" i="1" s="1"/>
  <c r="O887" i="1"/>
  <c r="P887" i="1" s="1"/>
  <c r="Q887" i="1" s="1"/>
  <c r="O888" i="1"/>
  <c r="P888" i="1" s="1"/>
  <c r="Q888" i="1" s="1"/>
  <c r="O889" i="1"/>
  <c r="P889" i="1" s="1"/>
  <c r="Q889" i="1" s="1"/>
  <c r="O890" i="1"/>
  <c r="P890" i="1" s="1"/>
  <c r="Q890" i="1" s="1"/>
  <c r="O891" i="1"/>
  <c r="P891" i="1" s="1"/>
  <c r="Q891" i="1" s="1"/>
  <c r="O892" i="1"/>
  <c r="P892" i="1" s="1"/>
  <c r="Q892" i="1" s="1"/>
  <c r="O893" i="1"/>
  <c r="P893" i="1" s="1"/>
  <c r="Q893" i="1" s="1"/>
  <c r="O894" i="1"/>
  <c r="P894" i="1" s="1"/>
  <c r="Q894" i="1" s="1"/>
  <c r="O895" i="1"/>
  <c r="P895" i="1" s="1"/>
  <c r="Q895" i="1" s="1"/>
  <c r="O896" i="1"/>
  <c r="P896" i="1" s="1"/>
  <c r="Q896" i="1" s="1"/>
  <c r="O897" i="1"/>
  <c r="P897" i="1" s="1"/>
  <c r="Q897" i="1" s="1"/>
  <c r="O898" i="1"/>
  <c r="P898" i="1" s="1"/>
  <c r="Q898" i="1" s="1"/>
  <c r="O899" i="1"/>
  <c r="P899" i="1" s="1"/>
  <c r="Q899" i="1" s="1"/>
  <c r="O900" i="1"/>
  <c r="P900" i="1" s="1"/>
  <c r="Q900" i="1" s="1"/>
  <c r="O901" i="1"/>
  <c r="P901" i="1" s="1"/>
  <c r="Q901" i="1" s="1"/>
  <c r="O902" i="1"/>
  <c r="P902" i="1" s="1"/>
  <c r="Q902" i="1" s="1"/>
  <c r="O903" i="1"/>
  <c r="P903" i="1" s="1"/>
  <c r="Q903" i="1" s="1"/>
  <c r="O904" i="1"/>
  <c r="P904" i="1" s="1"/>
  <c r="Q904" i="1" s="1"/>
  <c r="O905" i="1"/>
  <c r="P905" i="1" s="1"/>
  <c r="Q905" i="1" s="1"/>
  <c r="O906" i="1"/>
  <c r="P906" i="1" s="1"/>
  <c r="Q906" i="1" s="1"/>
  <c r="O907" i="1"/>
  <c r="P907" i="1" s="1"/>
  <c r="Q907" i="1" s="1"/>
  <c r="O908" i="1"/>
  <c r="P908" i="1" s="1"/>
  <c r="Q908" i="1" s="1"/>
  <c r="O909" i="1"/>
  <c r="P909" i="1" s="1"/>
  <c r="Q909" i="1" s="1"/>
  <c r="O910" i="1"/>
  <c r="P910" i="1" s="1"/>
  <c r="Q910" i="1" s="1"/>
  <c r="O911" i="1"/>
  <c r="P911" i="1" s="1"/>
  <c r="Q911" i="1" s="1"/>
  <c r="O912" i="1"/>
  <c r="P912" i="1" s="1"/>
  <c r="Q912" i="1" s="1"/>
  <c r="O913" i="1"/>
  <c r="P913" i="1" s="1"/>
  <c r="Q913" i="1" s="1"/>
  <c r="O914" i="1"/>
  <c r="P914" i="1" s="1"/>
  <c r="Q914" i="1" s="1"/>
  <c r="O915" i="1"/>
  <c r="P915" i="1" s="1"/>
  <c r="Q915" i="1" s="1"/>
  <c r="O916" i="1"/>
  <c r="P916" i="1" s="1"/>
  <c r="Q916" i="1" s="1"/>
  <c r="O917" i="1"/>
  <c r="P917" i="1" s="1"/>
  <c r="Q917" i="1" s="1"/>
  <c r="O918" i="1"/>
  <c r="P918" i="1" s="1"/>
  <c r="Q918" i="1" s="1"/>
  <c r="O919" i="1"/>
  <c r="P919" i="1" s="1"/>
  <c r="Q919" i="1" s="1"/>
  <c r="O920" i="1"/>
  <c r="P920" i="1" s="1"/>
  <c r="Q920" i="1" s="1"/>
  <c r="O921" i="1"/>
  <c r="P921" i="1" s="1"/>
  <c r="Q921" i="1" s="1"/>
  <c r="O922" i="1"/>
  <c r="P922" i="1" s="1"/>
  <c r="Q922" i="1" s="1"/>
  <c r="O923" i="1"/>
  <c r="P923" i="1" s="1"/>
  <c r="Q923" i="1" s="1"/>
  <c r="O924" i="1"/>
  <c r="P924" i="1" s="1"/>
  <c r="Q924" i="1" s="1"/>
  <c r="O925" i="1"/>
  <c r="P925" i="1" s="1"/>
  <c r="Q925" i="1" s="1"/>
  <c r="O926" i="1"/>
  <c r="P926" i="1" s="1"/>
  <c r="Q926" i="1" s="1"/>
  <c r="O927" i="1"/>
  <c r="P927" i="1" s="1"/>
  <c r="Q927" i="1" s="1"/>
  <c r="O928" i="1"/>
  <c r="P928" i="1" s="1"/>
  <c r="Q928" i="1" s="1"/>
  <c r="O929" i="1"/>
  <c r="P929" i="1" s="1"/>
  <c r="Q929" i="1" s="1"/>
  <c r="O930" i="1"/>
  <c r="P930" i="1" s="1"/>
  <c r="Q930" i="1" s="1"/>
  <c r="O931" i="1"/>
  <c r="P931" i="1" s="1"/>
  <c r="Q931" i="1" s="1"/>
  <c r="O932" i="1"/>
  <c r="P932" i="1" s="1"/>
  <c r="Q932" i="1" s="1"/>
  <c r="O933" i="1"/>
  <c r="P933" i="1" s="1"/>
  <c r="Q933" i="1" s="1"/>
  <c r="O934" i="1"/>
  <c r="P934" i="1" s="1"/>
  <c r="Q934" i="1" s="1"/>
  <c r="O935" i="1"/>
  <c r="P935" i="1" s="1"/>
  <c r="Q935" i="1" s="1"/>
  <c r="O936" i="1"/>
  <c r="P936" i="1" s="1"/>
  <c r="Q936" i="1" s="1"/>
  <c r="O937" i="1"/>
  <c r="P937" i="1" s="1"/>
  <c r="Q937" i="1" s="1"/>
  <c r="O938" i="1"/>
  <c r="P938" i="1" s="1"/>
  <c r="Q938" i="1" s="1"/>
  <c r="O939" i="1"/>
  <c r="P939" i="1" s="1"/>
  <c r="Q939" i="1" s="1"/>
  <c r="O940" i="1"/>
  <c r="P940" i="1" s="1"/>
  <c r="Q940" i="1" s="1"/>
  <c r="O941" i="1"/>
  <c r="P941" i="1" s="1"/>
  <c r="Q941" i="1" s="1"/>
  <c r="O942" i="1"/>
  <c r="P942" i="1" s="1"/>
  <c r="Q942" i="1" s="1"/>
  <c r="O943" i="1"/>
  <c r="P943" i="1" s="1"/>
  <c r="Q943" i="1" s="1"/>
  <c r="O944" i="1"/>
  <c r="P944" i="1" s="1"/>
  <c r="Q944" i="1" s="1"/>
  <c r="O945" i="1"/>
  <c r="P945" i="1" s="1"/>
  <c r="Q945" i="1" s="1"/>
  <c r="O946" i="1"/>
  <c r="P946" i="1" s="1"/>
  <c r="Q946" i="1" s="1"/>
  <c r="O947" i="1"/>
  <c r="P947" i="1" s="1"/>
  <c r="Q947" i="1" s="1"/>
  <c r="O948" i="1"/>
  <c r="P948" i="1" s="1"/>
  <c r="Q948" i="1" s="1"/>
  <c r="O949" i="1"/>
  <c r="P949" i="1" s="1"/>
  <c r="Q949" i="1" s="1"/>
  <c r="O950" i="1"/>
  <c r="P950" i="1" s="1"/>
  <c r="Q950" i="1" s="1"/>
  <c r="O951" i="1"/>
  <c r="P951" i="1" s="1"/>
  <c r="Q951" i="1" s="1"/>
  <c r="O952" i="1"/>
  <c r="P952" i="1" s="1"/>
  <c r="Q952" i="1" s="1"/>
  <c r="O953" i="1"/>
  <c r="P953" i="1" s="1"/>
  <c r="Q953" i="1" s="1"/>
  <c r="O954" i="1"/>
  <c r="P954" i="1" s="1"/>
  <c r="Q954" i="1" s="1"/>
  <c r="O955" i="1"/>
  <c r="P955" i="1" s="1"/>
  <c r="Q955" i="1" s="1"/>
  <c r="O956" i="1"/>
  <c r="P956" i="1" s="1"/>
  <c r="Q956" i="1" s="1"/>
  <c r="O957" i="1"/>
  <c r="P957" i="1" s="1"/>
  <c r="Q957" i="1" s="1"/>
  <c r="O958" i="1"/>
  <c r="P958" i="1" s="1"/>
  <c r="Q958" i="1" s="1"/>
  <c r="O959" i="1"/>
  <c r="P959" i="1" s="1"/>
  <c r="Q959" i="1" s="1"/>
  <c r="O960" i="1"/>
  <c r="P960" i="1" s="1"/>
  <c r="Q960" i="1" s="1"/>
  <c r="O961" i="1"/>
  <c r="P961" i="1" s="1"/>
  <c r="Q961" i="1" s="1"/>
  <c r="O962" i="1"/>
  <c r="P962" i="1" s="1"/>
  <c r="Q962" i="1" s="1"/>
  <c r="O963" i="1"/>
  <c r="P963" i="1" s="1"/>
  <c r="Q963" i="1" s="1"/>
  <c r="O964" i="1"/>
  <c r="P964" i="1" s="1"/>
  <c r="Q964" i="1" s="1"/>
  <c r="O965" i="1"/>
  <c r="P965" i="1" s="1"/>
  <c r="Q965" i="1" s="1"/>
  <c r="O966" i="1"/>
  <c r="P966" i="1" s="1"/>
  <c r="Q966" i="1" s="1"/>
  <c r="O967" i="1"/>
  <c r="P967" i="1" s="1"/>
  <c r="Q967" i="1" s="1"/>
  <c r="O968" i="1"/>
  <c r="P968" i="1" s="1"/>
  <c r="Q968" i="1" s="1"/>
  <c r="O969" i="1"/>
  <c r="P969" i="1" s="1"/>
  <c r="Q969" i="1" s="1"/>
  <c r="O970" i="1"/>
  <c r="P970" i="1" s="1"/>
  <c r="Q970" i="1" s="1"/>
  <c r="O971" i="1"/>
  <c r="P971" i="1" s="1"/>
  <c r="Q971" i="1" s="1"/>
  <c r="O972" i="1"/>
  <c r="P972" i="1" s="1"/>
  <c r="Q972" i="1" s="1"/>
  <c r="O973" i="1"/>
  <c r="P973" i="1" s="1"/>
  <c r="Q973" i="1" s="1"/>
  <c r="O974" i="1"/>
  <c r="P974" i="1" s="1"/>
  <c r="Q974" i="1" s="1"/>
  <c r="O975" i="1"/>
  <c r="P975" i="1" s="1"/>
  <c r="Q975" i="1" s="1"/>
  <c r="O976" i="1"/>
  <c r="P976" i="1" s="1"/>
  <c r="Q976" i="1" s="1"/>
  <c r="O977" i="1"/>
  <c r="P977" i="1" s="1"/>
  <c r="Q977" i="1" s="1"/>
  <c r="O978" i="1"/>
  <c r="P978" i="1" s="1"/>
  <c r="Q978" i="1" s="1"/>
  <c r="O979" i="1"/>
  <c r="P979" i="1" s="1"/>
  <c r="Q979" i="1" s="1"/>
  <c r="O980" i="1"/>
  <c r="P980" i="1" s="1"/>
  <c r="Q980" i="1" s="1"/>
  <c r="O981" i="1"/>
  <c r="P981" i="1" s="1"/>
  <c r="Q981" i="1" s="1"/>
  <c r="O982" i="1"/>
  <c r="P982" i="1" s="1"/>
  <c r="Q982" i="1" s="1"/>
  <c r="O983" i="1"/>
  <c r="P983" i="1" s="1"/>
  <c r="Q983" i="1" s="1"/>
  <c r="O984" i="1"/>
  <c r="P984" i="1" s="1"/>
  <c r="Q984" i="1" s="1"/>
  <c r="O985" i="1"/>
  <c r="P985" i="1" s="1"/>
  <c r="Q985" i="1" s="1"/>
  <c r="O986" i="1"/>
  <c r="P986" i="1" s="1"/>
  <c r="Q986" i="1" s="1"/>
  <c r="O987" i="1"/>
  <c r="P987" i="1" s="1"/>
  <c r="Q987" i="1" s="1"/>
  <c r="O988" i="1"/>
  <c r="P988" i="1" s="1"/>
  <c r="Q988" i="1" s="1"/>
  <c r="O989" i="1"/>
  <c r="P989" i="1" s="1"/>
  <c r="Q989" i="1" s="1"/>
  <c r="O990" i="1"/>
  <c r="P990" i="1" s="1"/>
  <c r="Q990" i="1" s="1"/>
  <c r="O991" i="1"/>
  <c r="P991" i="1" s="1"/>
  <c r="Q991" i="1" s="1"/>
  <c r="O992" i="1"/>
  <c r="P992" i="1" s="1"/>
  <c r="Q992" i="1" s="1"/>
  <c r="O993" i="1"/>
  <c r="P993" i="1" s="1"/>
  <c r="Q993" i="1" s="1"/>
  <c r="O994" i="1"/>
  <c r="P994" i="1" s="1"/>
  <c r="Q994" i="1" s="1"/>
  <c r="O995" i="1"/>
  <c r="P995" i="1" s="1"/>
  <c r="Q995" i="1" s="1"/>
  <c r="O996" i="1"/>
  <c r="P996" i="1" s="1"/>
  <c r="Q996" i="1" s="1"/>
  <c r="O997" i="1"/>
  <c r="P997" i="1" s="1"/>
  <c r="Q997" i="1" s="1"/>
  <c r="O998" i="1"/>
  <c r="P998" i="1" s="1"/>
  <c r="Q998" i="1" s="1"/>
  <c r="O999" i="1"/>
  <c r="P999" i="1" s="1"/>
  <c r="Q999" i="1" s="1"/>
  <c r="O1000" i="1"/>
  <c r="P1000" i="1" s="1"/>
  <c r="Q1000" i="1" s="1"/>
  <c r="O1001" i="1"/>
  <c r="P1001" i="1" s="1"/>
  <c r="Q1001" i="1" s="1"/>
  <c r="O1002" i="1"/>
  <c r="P1002" i="1" s="1"/>
  <c r="Q1002" i="1" s="1"/>
  <c r="O1003" i="1"/>
  <c r="P1003" i="1" s="1"/>
  <c r="Q1003" i="1" s="1"/>
  <c r="O1004" i="1"/>
  <c r="P1004" i="1" s="1"/>
  <c r="Q1004" i="1" s="1"/>
  <c r="O1005" i="1"/>
  <c r="P1005" i="1" s="1"/>
  <c r="Q1005" i="1" s="1"/>
  <c r="O1006" i="1"/>
  <c r="P1006" i="1" s="1"/>
  <c r="Q1006" i="1" s="1"/>
  <c r="O1007" i="1"/>
  <c r="P1007" i="1" s="1"/>
  <c r="Q1007" i="1" s="1"/>
  <c r="O1008" i="1"/>
  <c r="P1008" i="1" s="1"/>
  <c r="Q1008" i="1" s="1"/>
  <c r="O1009" i="1"/>
  <c r="P1009" i="1" s="1"/>
  <c r="Q1009" i="1" s="1"/>
  <c r="O1010" i="1"/>
  <c r="P1010" i="1" s="1"/>
  <c r="Q1010" i="1" s="1"/>
  <c r="O1011" i="1"/>
  <c r="P1011" i="1" s="1"/>
  <c r="Q1011" i="1" s="1"/>
  <c r="O1012" i="1"/>
  <c r="P1012" i="1" s="1"/>
  <c r="Q1012" i="1" s="1"/>
  <c r="O1013" i="1"/>
  <c r="P1013" i="1" s="1"/>
  <c r="Q1013" i="1" s="1"/>
  <c r="O1014" i="1"/>
  <c r="P1014" i="1" s="1"/>
  <c r="Q1014" i="1" s="1"/>
  <c r="O1015" i="1"/>
  <c r="P1015" i="1" s="1"/>
  <c r="Q1015" i="1" s="1"/>
  <c r="O1016" i="1"/>
  <c r="P1016" i="1" s="1"/>
  <c r="Q1016" i="1" s="1"/>
  <c r="O1017" i="1"/>
  <c r="P1017" i="1" s="1"/>
  <c r="Q1017" i="1" s="1"/>
  <c r="O1018" i="1"/>
  <c r="P1018" i="1" s="1"/>
  <c r="Q1018" i="1" s="1"/>
  <c r="O1019" i="1"/>
  <c r="P1019" i="1" s="1"/>
  <c r="Q1019" i="1" s="1"/>
  <c r="O1020" i="1"/>
  <c r="P1020" i="1" s="1"/>
  <c r="Q1020" i="1" s="1"/>
  <c r="O1021" i="1"/>
  <c r="P1021" i="1" s="1"/>
  <c r="Q1021" i="1" s="1"/>
  <c r="O1022" i="1"/>
  <c r="P1022" i="1" s="1"/>
  <c r="Q1022" i="1" s="1"/>
  <c r="O1023" i="1"/>
  <c r="P1023" i="1" s="1"/>
  <c r="Q1023" i="1" s="1"/>
  <c r="O1024" i="1"/>
  <c r="P1024" i="1" s="1"/>
  <c r="Q1024" i="1" s="1"/>
  <c r="O1025" i="1"/>
  <c r="P1025" i="1" s="1"/>
  <c r="Q1025" i="1" s="1"/>
  <c r="O1026" i="1"/>
  <c r="P1026" i="1" s="1"/>
  <c r="Q1026" i="1" s="1"/>
  <c r="O1027" i="1"/>
  <c r="P1027" i="1" s="1"/>
  <c r="Q1027" i="1" s="1"/>
  <c r="O1028" i="1"/>
  <c r="P1028" i="1" s="1"/>
  <c r="Q1028" i="1" s="1"/>
  <c r="O1029" i="1"/>
  <c r="P1029" i="1" s="1"/>
  <c r="Q1029" i="1" s="1"/>
  <c r="O1030" i="1"/>
  <c r="P1030" i="1" s="1"/>
  <c r="Q1030" i="1" s="1"/>
  <c r="O1031" i="1"/>
  <c r="P1031" i="1" s="1"/>
  <c r="Q1031" i="1" s="1"/>
  <c r="O1032" i="1"/>
  <c r="P1032" i="1" s="1"/>
  <c r="Q1032" i="1" s="1"/>
  <c r="O1033" i="1"/>
  <c r="P1033" i="1" s="1"/>
  <c r="Q1033" i="1" s="1"/>
  <c r="O1034" i="1"/>
  <c r="P1034" i="1" s="1"/>
  <c r="Q1034" i="1" s="1"/>
  <c r="O1035" i="1"/>
  <c r="P1035" i="1" s="1"/>
  <c r="Q1035" i="1" s="1"/>
  <c r="O1036" i="1"/>
  <c r="P1036" i="1" s="1"/>
  <c r="Q1036" i="1" s="1"/>
  <c r="O1037" i="1"/>
  <c r="P1037" i="1" s="1"/>
  <c r="Q1037" i="1" s="1"/>
  <c r="O1038" i="1"/>
  <c r="P1038" i="1" s="1"/>
  <c r="Q1038" i="1" s="1"/>
  <c r="O1039" i="1"/>
  <c r="P1039" i="1" s="1"/>
  <c r="Q1039" i="1" s="1"/>
  <c r="O1040" i="1"/>
  <c r="P1040" i="1" s="1"/>
  <c r="Q1040" i="1" s="1"/>
  <c r="O1041" i="1"/>
  <c r="P1041" i="1" s="1"/>
  <c r="Q1041" i="1" s="1"/>
  <c r="O1042" i="1"/>
  <c r="P1042" i="1" s="1"/>
  <c r="Q1042" i="1" s="1"/>
  <c r="O1043" i="1"/>
  <c r="P1043" i="1" s="1"/>
  <c r="Q1043" i="1" s="1"/>
  <c r="O1044" i="1"/>
  <c r="P1044" i="1" s="1"/>
  <c r="Q1044" i="1" s="1"/>
  <c r="O1045" i="1"/>
  <c r="P1045" i="1" s="1"/>
  <c r="Q1045" i="1" s="1"/>
  <c r="O1046" i="1"/>
  <c r="P1046" i="1" s="1"/>
  <c r="Q1046" i="1" s="1"/>
  <c r="O1047" i="1"/>
  <c r="P1047" i="1" s="1"/>
  <c r="Q1047" i="1" s="1"/>
  <c r="O1048" i="1"/>
  <c r="P1048" i="1" s="1"/>
  <c r="Q1048" i="1" s="1"/>
  <c r="O1049" i="1"/>
  <c r="P1049" i="1" s="1"/>
  <c r="Q1049" i="1" s="1"/>
  <c r="O1050" i="1"/>
  <c r="P1050" i="1" s="1"/>
  <c r="Q1050" i="1" s="1"/>
  <c r="O1051" i="1"/>
  <c r="P1051" i="1" s="1"/>
  <c r="Q1051" i="1" s="1"/>
  <c r="O1052" i="1"/>
  <c r="P1052" i="1" s="1"/>
  <c r="Q1052" i="1" s="1"/>
  <c r="O1053" i="1"/>
  <c r="P1053" i="1" s="1"/>
  <c r="Q1053" i="1" s="1"/>
  <c r="O1054" i="1"/>
  <c r="P1054" i="1" s="1"/>
  <c r="Q1054" i="1" s="1"/>
  <c r="O1055" i="1"/>
  <c r="P1055" i="1" s="1"/>
  <c r="Q1055" i="1" s="1"/>
  <c r="O1056" i="1"/>
  <c r="P1056" i="1" s="1"/>
  <c r="Q1056" i="1" s="1"/>
  <c r="O1057" i="1"/>
  <c r="P1057" i="1" s="1"/>
  <c r="Q1057" i="1" s="1"/>
  <c r="O1058" i="1"/>
  <c r="P1058" i="1" s="1"/>
  <c r="Q1058" i="1" s="1"/>
  <c r="O1059" i="1"/>
  <c r="P1059" i="1" s="1"/>
  <c r="Q1059" i="1" s="1"/>
  <c r="O1060" i="1"/>
  <c r="P1060" i="1" s="1"/>
  <c r="Q1060" i="1" s="1"/>
  <c r="O1061" i="1"/>
  <c r="P1061" i="1" s="1"/>
  <c r="Q1061" i="1" s="1"/>
  <c r="O1062" i="1"/>
  <c r="P1062" i="1" s="1"/>
  <c r="Q1062" i="1" s="1"/>
  <c r="O1063" i="1"/>
  <c r="P1063" i="1" s="1"/>
  <c r="Q1063" i="1" s="1"/>
  <c r="O1064" i="1"/>
  <c r="P1064" i="1" s="1"/>
  <c r="Q1064" i="1" s="1"/>
  <c r="O1065" i="1"/>
  <c r="P1065" i="1" s="1"/>
  <c r="Q1065" i="1" s="1"/>
  <c r="O1066" i="1"/>
  <c r="P1066" i="1" s="1"/>
  <c r="Q1066" i="1" s="1"/>
  <c r="O1067" i="1"/>
  <c r="P1067" i="1" s="1"/>
  <c r="Q1067" i="1" s="1"/>
  <c r="O1068" i="1"/>
  <c r="P1068" i="1" s="1"/>
  <c r="Q1068" i="1" s="1"/>
  <c r="O1069" i="1"/>
  <c r="P1069" i="1" s="1"/>
  <c r="Q1069" i="1" s="1"/>
  <c r="O1070" i="1"/>
  <c r="P1070" i="1" s="1"/>
  <c r="Q1070" i="1" s="1"/>
  <c r="O1071" i="1"/>
  <c r="P1071" i="1" s="1"/>
  <c r="Q1071" i="1" s="1"/>
  <c r="O1072" i="1"/>
  <c r="P1072" i="1" s="1"/>
  <c r="Q1072" i="1" s="1"/>
  <c r="O1073" i="1"/>
  <c r="P1073" i="1" s="1"/>
  <c r="Q1073" i="1" s="1"/>
  <c r="O1074" i="1"/>
  <c r="P1074" i="1" s="1"/>
  <c r="Q1074" i="1" s="1"/>
  <c r="O1075" i="1"/>
  <c r="P1075" i="1" s="1"/>
  <c r="Q1075" i="1" s="1"/>
  <c r="O1076" i="1"/>
  <c r="P1076" i="1" s="1"/>
  <c r="Q1076" i="1" s="1"/>
  <c r="O1077" i="1"/>
  <c r="P1077" i="1" s="1"/>
  <c r="Q1077" i="1" s="1"/>
  <c r="O1078" i="1"/>
  <c r="P1078" i="1" s="1"/>
  <c r="Q1078" i="1" s="1"/>
  <c r="O1079" i="1"/>
  <c r="P1079" i="1" s="1"/>
  <c r="Q1079" i="1" s="1"/>
  <c r="O1080" i="1"/>
  <c r="P1080" i="1" s="1"/>
  <c r="Q1080" i="1" s="1"/>
  <c r="O1081" i="1"/>
  <c r="P1081" i="1" s="1"/>
  <c r="Q1081" i="1" s="1"/>
  <c r="O1082" i="1"/>
  <c r="P1082" i="1" s="1"/>
  <c r="Q1082" i="1" s="1"/>
  <c r="O1083" i="1"/>
  <c r="P1083" i="1" s="1"/>
  <c r="Q1083" i="1" s="1"/>
  <c r="O1084" i="1"/>
  <c r="P1084" i="1" s="1"/>
  <c r="Q1084" i="1" s="1"/>
  <c r="O1085" i="1"/>
  <c r="P1085" i="1" s="1"/>
  <c r="Q1085" i="1" s="1"/>
  <c r="O1086" i="1"/>
  <c r="P1086" i="1" s="1"/>
  <c r="Q1086" i="1" s="1"/>
  <c r="O1087" i="1"/>
  <c r="P1087" i="1" s="1"/>
  <c r="Q1087" i="1" s="1"/>
  <c r="O1088" i="1"/>
  <c r="P1088" i="1" s="1"/>
  <c r="Q1088" i="1" s="1"/>
  <c r="O1089" i="1"/>
  <c r="P1089" i="1" s="1"/>
  <c r="Q1089" i="1" s="1"/>
  <c r="O1090" i="1"/>
  <c r="P1090" i="1" s="1"/>
  <c r="Q1090" i="1" s="1"/>
  <c r="O1091" i="1"/>
  <c r="P1091" i="1" s="1"/>
  <c r="Q1091" i="1" s="1"/>
  <c r="O1092" i="1"/>
  <c r="P1092" i="1" s="1"/>
  <c r="Q1092" i="1" s="1"/>
  <c r="O1093" i="1"/>
  <c r="P1093" i="1" s="1"/>
  <c r="Q1093" i="1" s="1"/>
  <c r="O1094" i="1"/>
  <c r="P1094" i="1" s="1"/>
  <c r="Q1094" i="1" s="1"/>
  <c r="O1095" i="1"/>
  <c r="P1095" i="1" s="1"/>
  <c r="Q1095" i="1" s="1"/>
  <c r="O1096" i="1"/>
  <c r="P1096" i="1" s="1"/>
  <c r="Q1096" i="1" s="1"/>
  <c r="O1097" i="1"/>
  <c r="P1097" i="1" s="1"/>
  <c r="Q1097" i="1" s="1"/>
  <c r="O1098" i="1"/>
  <c r="P1098" i="1" s="1"/>
  <c r="Q1098" i="1" s="1"/>
  <c r="O1099" i="1"/>
  <c r="P1099" i="1" s="1"/>
  <c r="Q1099" i="1" s="1"/>
  <c r="O1100" i="1"/>
  <c r="P1100" i="1" s="1"/>
  <c r="Q1100" i="1" s="1"/>
  <c r="O1101" i="1"/>
  <c r="P1101" i="1" s="1"/>
  <c r="Q1101" i="1" s="1"/>
  <c r="O1102" i="1"/>
  <c r="P1102" i="1" s="1"/>
  <c r="Q1102" i="1" s="1"/>
  <c r="O1103" i="1"/>
  <c r="P1103" i="1" s="1"/>
  <c r="Q1103" i="1" s="1"/>
  <c r="O1104" i="1"/>
  <c r="P1104" i="1" s="1"/>
  <c r="Q1104" i="1" s="1"/>
  <c r="O1105" i="1"/>
  <c r="P1105" i="1" s="1"/>
  <c r="Q1105" i="1" s="1"/>
  <c r="O1106" i="1"/>
  <c r="P1106" i="1" s="1"/>
  <c r="Q1106" i="1" s="1"/>
  <c r="O1107" i="1"/>
  <c r="P1107" i="1" s="1"/>
  <c r="Q1107" i="1" s="1"/>
  <c r="O1108" i="1"/>
  <c r="P1108" i="1" s="1"/>
  <c r="Q1108" i="1" s="1"/>
  <c r="O1109" i="1"/>
  <c r="P1109" i="1" s="1"/>
  <c r="Q1109" i="1" s="1"/>
  <c r="O1110" i="1"/>
  <c r="P1110" i="1" s="1"/>
  <c r="Q1110" i="1" s="1"/>
  <c r="O1111" i="1"/>
  <c r="P1111" i="1" s="1"/>
  <c r="Q1111" i="1" s="1"/>
  <c r="O1112" i="1"/>
  <c r="P1112" i="1" s="1"/>
  <c r="Q1112" i="1" s="1"/>
  <c r="O1113" i="1"/>
  <c r="P1113" i="1" s="1"/>
  <c r="Q1113" i="1" s="1"/>
  <c r="O1114" i="1"/>
  <c r="P1114" i="1" s="1"/>
  <c r="Q1114" i="1" s="1"/>
  <c r="O1115" i="1"/>
  <c r="P1115" i="1" s="1"/>
  <c r="Q1115" i="1" s="1"/>
  <c r="O1116" i="1"/>
  <c r="P1116" i="1" s="1"/>
  <c r="Q1116" i="1" s="1"/>
  <c r="O1117" i="1"/>
  <c r="P1117" i="1" s="1"/>
  <c r="Q1117" i="1" s="1"/>
  <c r="O1118" i="1"/>
  <c r="P1118" i="1" s="1"/>
  <c r="Q1118" i="1" s="1"/>
  <c r="O1119" i="1"/>
  <c r="P1119" i="1" s="1"/>
  <c r="Q1119" i="1" s="1"/>
  <c r="O1120" i="1"/>
  <c r="P1120" i="1" s="1"/>
  <c r="Q1120" i="1" s="1"/>
  <c r="O1121" i="1"/>
  <c r="P1121" i="1" s="1"/>
  <c r="Q1121" i="1" s="1"/>
  <c r="O1122" i="1"/>
  <c r="P1122" i="1" s="1"/>
  <c r="Q1122" i="1" s="1"/>
  <c r="O1123" i="1"/>
  <c r="P1123" i="1" s="1"/>
  <c r="Q1123" i="1" s="1"/>
  <c r="O1124" i="1"/>
  <c r="P1124" i="1" s="1"/>
  <c r="Q1124" i="1" s="1"/>
  <c r="O1125" i="1"/>
  <c r="P1125" i="1" s="1"/>
  <c r="Q1125" i="1" s="1"/>
  <c r="O1126" i="1"/>
  <c r="P1126" i="1" s="1"/>
  <c r="Q1126" i="1" s="1"/>
  <c r="O1127" i="1"/>
  <c r="P1127" i="1" s="1"/>
  <c r="Q1127" i="1" s="1"/>
  <c r="O1128" i="1"/>
  <c r="P1128" i="1" s="1"/>
  <c r="Q1128" i="1" s="1"/>
  <c r="O1129" i="1"/>
  <c r="P1129" i="1" s="1"/>
  <c r="Q1129" i="1" s="1"/>
  <c r="O1130" i="1"/>
  <c r="P1130" i="1" s="1"/>
  <c r="Q1130" i="1" s="1"/>
  <c r="O1131" i="1"/>
  <c r="P1131" i="1" s="1"/>
  <c r="Q1131" i="1" s="1"/>
  <c r="O1132" i="1"/>
  <c r="P1132" i="1" s="1"/>
  <c r="Q1132" i="1" s="1"/>
  <c r="O1133" i="1"/>
  <c r="P1133" i="1" s="1"/>
  <c r="Q1133" i="1" s="1"/>
  <c r="O1134" i="1"/>
  <c r="P1134" i="1" s="1"/>
  <c r="Q1134" i="1" s="1"/>
  <c r="O1135" i="1"/>
  <c r="P1135" i="1" s="1"/>
  <c r="Q1135" i="1" s="1"/>
  <c r="O1136" i="1"/>
  <c r="P1136" i="1" s="1"/>
  <c r="Q1136" i="1" s="1"/>
  <c r="O1137" i="1"/>
  <c r="P1137" i="1" s="1"/>
  <c r="Q1137" i="1" s="1"/>
  <c r="O1138" i="1"/>
  <c r="P1138" i="1" s="1"/>
  <c r="Q1138" i="1" s="1"/>
  <c r="O1139" i="1"/>
  <c r="P1139" i="1" s="1"/>
  <c r="Q1139" i="1" s="1"/>
  <c r="O1140" i="1"/>
  <c r="P1140" i="1" s="1"/>
  <c r="Q1140" i="1" s="1"/>
  <c r="O1141" i="1"/>
  <c r="P1141" i="1" s="1"/>
  <c r="Q1141" i="1" s="1"/>
  <c r="O1142" i="1"/>
  <c r="P1142" i="1" s="1"/>
  <c r="Q1142" i="1" s="1"/>
  <c r="O1143" i="1"/>
  <c r="P1143" i="1" s="1"/>
  <c r="Q1143" i="1" s="1"/>
  <c r="O1144" i="1"/>
  <c r="P1144" i="1" s="1"/>
  <c r="Q1144" i="1" s="1"/>
  <c r="O1145" i="1"/>
  <c r="P1145" i="1" s="1"/>
  <c r="Q1145" i="1" s="1"/>
  <c r="O1146" i="1"/>
  <c r="P1146" i="1" s="1"/>
  <c r="Q1146" i="1" s="1"/>
  <c r="O1147" i="1"/>
  <c r="P1147" i="1" s="1"/>
  <c r="Q1147" i="1" s="1"/>
  <c r="O1148" i="1"/>
  <c r="P1148" i="1" s="1"/>
  <c r="Q1148" i="1" s="1"/>
  <c r="O1149" i="1"/>
  <c r="P1149" i="1" s="1"/>
  <c r="Q1149" i="1" s="1"/>
  <c r="O1150" i="1"/>
  <c r="P1150" i="1" s="1"/>
  <c r="Q1150" i="1" s="1"/>
  <c r="O1151" i="1"/>
  <c r="P1151" i="1" s="1"/>
  <c r="Q1151" i="1" s="1"/>
  <c r="O1152" i="1"/>
  <c r="P1152" i="1" s="1"/>
  <c r="Q1152" i="1" s="1"/>
  <c r="O1153" i="1"/>
  <c r="P1153" i="1" s="1"/>
  <c r="Q1153" i="1" s="1"/>
  <c r="O1154" i="1"/>
  <c r="P1154" i="1" s="1"/>
  <c r="Q1154" i="1" s="1"/>
  <c r="O1155" i="1"/>
  <c r="P1155" i="1" s="1"/>
  <c r="Q1155" i="1" s="1"/>
  <c r="O1156" i="1"/>
  <c r="P1156" i="1" s="1"/>
  <c r="Q1156" i="1" s="1"/>
  <c r="O1157" i="1"/>
  <c r="P1157" i="1" s="1"/>
  <c r="Q1157" i="1" s="1"/>
  <c r="O1158" i="1"/>
  <c r="P1158" i="1" s="1"/>
  <c r="Q1158" i="1" s="1"/>
  <c r="O1159" i="1"/>
  <c r="P1159" i="1" s="1"/>
  <c r="Q1159" i="1" s="1"/>
  <c r="O1160" i="1"/>
  <c r="P1160" i="1" s="1"/>
  <c r="Q1160" i="1" s="1"/>
  <c r="O1161" i="1"/>
  <c r="P1161" i="1" s="1"/>
  <c r="Q1161" i="1" s="1"/>
  <c r="O1162" i="1"/>
  <c r="P1162" i="1" s="1"/>
  <c r="Q1162" i="1" s="1"/>
  <c r="O1163" i="1"/>
  <c r="P1163" i="1" s="1"/>
  <c r="Q1163" i="1" s="1"/>
  <c r="O1164" i="1"/>
  <c r="P1164" i="1" s="1"/>
  <c r="Q1164" i="1" s="1"/>
  <c r="O1165" i="1"/>
  <c r="P1165" i="1" s="1"/>
  <c r="Q1165" i="1" s="1"/>
  <c r="O1166" i="1"/>
  <c r="P1166" i="1" s="1"/>
  <c r="Q1166" i="1" s="1"/>
  <c r="O1167" i="1"/>
  <c r="P1167" i="1" s="1"/>
  <c r="Q1167" i="1" s="1"/>
  <c r="O1168" i="1"/>
  <c r="P1168" i="1" s="1"/>
  <c r="Q1168" i="1" s="1"/>
  <c r="O1169" i="1"/>
  <c r="P1169" i="1" s="1"/>
  <c r="Q1169" i="1" s="1"/>
  <c r="O1170" i="1"/>
  <c r="P1170" i="1" s="1"/>
  <c r="Q1170" i="1" s="1"/>
  <c r="O1171" i="1"/>
  <c r="P1171" i="1" s="1"/>
  <c r="Q1171" i="1" s="1"/>
  <c r="O1172" i="1"/>
  <c r="P1172" i="1" s="1"/>
  <c r="Q1172" i="1" s="1"/>
  <c r="O1173" i="1"/>
  <c r="P1173" i="1" s="1"/>
  <c r="Q1173" i="1" s="1"/>
  <c r="O1174" i="1"/>
  <c r="P1174" i="1" s="1"/>
  <c r="Q1174" i="1" s="1"/>
  <c r="O1175" i="1"/>
  <c r="P1175" i="1" s="1"/>
  <c r="Q1175" i="1" s="1"/>
  <c r="O1176" i="1"/>
  <c r="P1176" i="1" s="1"/>
  <c r="Q1176" i="1" s="1"/>
  <c r="O1177" i="1"/>
  <c r="P1177" i="1" s="1"/>
  <c r="Q1177" i="1" s="1"/>
  <c r="O1178" i="1"/>
  <c r="P1178" i="1" s="1"/>
  <c r="Q1178" i="1" s="1"/>
  <c r="O1179" i="1"/>
  <c r="P1179" i="1" s="1"/>
  <c r="Q1179" i="1" s="1"/>
  <c r="O1180" i="1"/>
  <c r="P1180" i="1" s="1"/>
  <c r="Q1180" i="1" s="1"/>
  <c r="O1181" i="1"/>
  <c r="P1181" i="1" s="1"/>
  <c r="Q1181" i="1" s="1"/>
  <c r="O1182" i="1"/>
  <c r="P1182" i="1" s="1"/>
  <c r="Q1182" i="1" s="1"/>
  <c r="O1183" i="1"/>
  <c r="P1183" i="1" s="1"/>
  <c r="Q1183" i="1" s="1"/>
  <c r="O1184" i="1"/>
  <c r="P1184" i="1" s="1"/>
  <c r="Q1184" i="1" s="1"/>
  <c r="O1185" i="1"/>
  <c r="P1185" i="1" s="1"/>
  <c r="Q1185" i="1" s="1"/>
  <c r="O1186" i="1"/>
  <c r="P1186" i="1" s="1"/>
  <c r="Q1186" i="1" s="1"/>
  <c r="O1187" i="1"/>
  <c r="P1187" i="1" s="1"/>
  <c r="Q1187" i="1" s="1"/>
  <c r="O1188" i="1"/>
  <c r="P1188" i="1" s="1"/>
  <c r="Q1188" i="1" s="1"/>
  <c r="O1189" i="1"/>
  <c r="P1189" i="1" s="1"/>
  <c r="Q1189" i="1" s="1"/>
  <c r="O1190" i="1"/>
  <c r="P1190" i="1" s="1"/>
  <c r="Q1190" i="1" s="1"/>
  <c r="O1191" i="1"/>
  <c r="P1191" i="1" s="1"/>
  <c r="Q1191" i="1" s="1"/>
  <c r="O1192" i="1"/>
  <c r="P1192" i="1" s="1"/>
  <c r="Q1192" i="1" s="1"/>
  <c r="O1193" i="1"/>
  <c r="P1193" i="1" s="1"/>
  <c r="Q1193" i="1" s="1"/>
  <c r="O1194" i="1"/>
  <c r="P1194" i="1" s="1"/>
  <c r="Q1194" i="1" s="1"/>
  <c r="O1195" i="1"/>
  <c r="P1195" i="1" s="1"/>
  <c r="Q1195" i="1" s="1"/>
  <c r="O1196" i="1"/>
  <c r="P1196" i="1" s="1"/>
  <c r="Q1196" i="1" s="1"/>
  <c r="O1197" i="1"/>
  <c r="P1197" i="1" s="1"/>
  <c r="Q1197" i="1" s="1"/>
  <c r="O1198" i="1"/>
  <c r="P1198" i="1" s="1"/>
  <c r="Q1198" i="1" s="1"/>
  <c r="O1199" i="1"/>
  <c r="P1199" i="1" s="1"/>
  <c r="Q1199" i="1" s="1"/>
  <c r="O1200" i="1"/>
  <c r="P1200" i="1" s="1"/>
  <c r="Q1200" i="1" s="1"/>
  <c r="O1201" i="1"/>
  <c r="P1201" i="1" s="1"/>
  <c r="Q1201" i="1" s="1"/>
  <c r="O1202" i="1"/>
  <c r="P1202" i="1" s="1"/>
  <c r="Q1202" i="1" s="1"/>
  <c r="O1203" i="1"/>
  <c r="P1203" i="1" s="1"/>
  <c r="Q1203" i="1" s="1"/>
  <c r="O1204" i="1"/>
  <c r="P1204" i="1" s="1"/>
  <c r="Q1204" i="1" s="1"/>
  <c r="O1205" i="1"/>
  <c r="P1205" i="1" s="1"/>
  <c r="Q1205" i="1" s="1"/>
  <c r="O1206" i="1"/>
  <c r="P1206" i="1" s="1"/>
  <c r="Q1206" i="1" s="1"/>
  <c r="O1207" i="1"/>
  <c r="P1207" i="1" s="1"/>
  <c r="Q1207" i="1" s="1"/>
  <c r="O1208" i="1"/>
  <c r="P1208" i="1" s="1"/>
  <c r="Q1208" i="1" s="1"/>
  <c r="O1209" i="1"/>
  <c r="P1209" i="1" s="1"/>
  <c r="Q1209" i="1" s="1"/>
  <c r="O1210" i="1"/>
  <c r="P1210" i="1" s="1"/>
  <c r="Q1210" i="1" s="1"/>
  <c r="O1211" i="1"/>
  <c r="P1211" i="1" s="1"/>
  <c r="Q1211" i="1" s="1"/>
  <c r="O1212" i="1"/>
  <c r="P1212" i="1" s="1"/>
  <c r="Q1212" i="1" s="1"/>
  <c r="O1213" i="1"/>
  <c r="P1213" i="1" s="1"/>
  <c r="Q1213" i="1" s="1"/>
  <c r="O1214" i="1"/>
  <c r="P1214" i="1" s="1"/>
  <c r="Q1214" i="1" s="1"/>
  <c r="O3" i="1"/>
  <c r="P3" i="1" s="1"/>
  <c r="Q3" i="1" s="1"/>
  <c r="O4" i="1"/>
  <c r="P4" i="1" s="1"/>
  <c r="Q4" i="1" s="1"/>
  <c r="O5" i="1"/>
  <c r="P5" i="1" s="1"/>
  <c r="Q5" i="1" s="1"/>
  <c r="O6" i="1"/>
  <c r="P6" i="1" s="1"/>
  <c r="Q6" i="1" s="1"/>
  <c r="O7" i="1"/>
  <c r="P7" i="1" s="1"/>
  <c r="Q7" i="1" s="1"/>
  <c r="O8" i="1"/>
  <c r="P8" i="1" s="1"/>
  <c r="Q8" i="1" s="1"/>
  <c r="O9" i="1"/>
  <c r="P9" i="1" s="1"/>
  <c r="Q9" i="1" s="1"/>
  <c r="O10" i="1"/>
  <c r="P10" i="1" s="1"/>
  <c r="Q10" i="1" s="1"/>
  <c r="O11" i="1"/>
  <c r="P11" i="1" s="1"/>
  <c r="Q11" i="1" s="1"/>
  <c r="O12" i="1"/>
  <c r="P12" i="1" s="1"/>
  <c r="Q12" i="1" s="1"/>
  <c r="O13" i="1"/>
  <c r="P13" i="1" s="1"/>
  <c r="Q13" i="1" s="1"/>
  <c r="O14" i="1"/>
  <c r="P14" i="1" s="1"/>
  <c r="Q14" i="1" s="1"/>
  <c r="O15" i="1"/>
  <c r="P15" i="1" s="1"/>
  <c r="Q15" i="1" s="1"/>
  <c r="O16" i="1"/>
  <c r="P16" i="1" s="1"/>
  <c r="Q16" i="1" s="1"/>
  <c r="O17" i="1"/>
  <c r="P17" i="1" s="1"/>
  <c r="Q17" i="1" s="1"/>
  <c r="O18" i="1"/>
  <c r="P18" i="1" s="1"/>
  <c r="Q18" i="1" s="1"/>
  <c r="O19" i="1"/>
  <c r="P19" i="1" s="1"/>
  <c r="Q19" i="1" s="1"/>
  <c r="O20" i="1"/>
  <c r="P20" i="1" s="1"/>
  <c r="Q20" i="1" s="1"/>
  <c r="O21" i="1"/>
  <c r="P21" i="1" s="1"/>
  <c r="Q21" i="1" s="1"/>
  <c r="O22" i="1"/>
  <c r="P22" i="1" s="1"/>
  <c r="Q22" i="1" s="1"/>
  <c r="O23" i="1"/>
  <c r="P23" i="1" s="1"/>
  <c r="Q23" i="1" s="1"/>
  <c r="O24" i="1"/>
  <c r="P24" i="1" s="1"/>
  <c r="Q24" i="1" s="1"/>
  <c r="O25" i="1"/>
  <c r="P25" i="1" s="1"/>
  <c r="Q25" i="1" s="1"/>
  <c r="O26" i="1"/>
  <c r="P26" i="1" s="1"/>
  <c r="Q26" i="1" s="1"/>
  <c r="O27" i="1"/>
  <c r="P27" i="1" s="1"/>
  <c r="Q27" i="1" s="1"/>
  <c r="O28" i="1"/>
  <c r="P28" i="1" s="1"/>
  <c r="Q28" i="1" s="1"/>
  <c r="O29" i="1"/>
  <c r="P29" i="1" s="1"/>
  <c r="Q29" i="1" s="1"/>
  <c r="O30" i="1"/>
  <c r="P30" i="1" s="1"/>
  <c r="Q30" i="1" s="1"/>
  <c r="O31" i="1"/>
  <c r="P31" i="1" s="1"/>
  <c r="Q31" i="1" s="1"/>
  <c r="O32" i="1"/>
  <c r="P32" i="1" s="1"/>
  <c r="Q32" i="1" s="1"/>
  <c r="O33" i="1"/>
  <c r="P33" i="1" s="1"/>
  <c r="Q33" i="1" s="1"/>
  <c r="O34" i="1"/>
  <c r="P34" i="1" s="1"/>
  <c r="Q34" i="1" s="1"/>
  <c r="O35" i="1"/>
  <c r="P35" i="1" s="1"/>
  <c r="Q35" i="1" s="1"/>
  <c r="O36" i="1"/>
  <c r="P36" i="1" s="1"/>
  <c r="Q36" i="1" s="1"/>
  <c r="O37" i="1"/>
  <c r="P37" i="1" s="1"/>
  <c r="Q37" i="1" s="1"/>
  <c r="O38" i="1"/>
  <c r="P38" i="1" s="1"/>
  <c r="Q38" i="1" s="1"/>
  <c r="O39" i="1"/>
  <c r="P39" i="1" s="1"/>
  <c r="Q39" i="1" s="1"/>
  <c r="O40" i="1"/>
  <c r="P40" i="1" s="1"/>
  <c r="Q40" i="1" s="1"/>
  <c r="O41" i="1"/>
  <c r="P41" i="1" s="1"/>
  <c r="Q41" i="1" s="1"/>
  <c r="O42" i="1"/>
  <c r="P42" i="1" s="1"/>
  <c r="Q42" i="1" s="1"/>
  <c r="O43" i="1"/>
  <c r="P43" i="1" s="1"/>
  <c r="Q43" i="1" s="1"/>
  <c r="O44" i="1"/>
  <c r="P44" i="1" s="1"/>
  <c r="Q44" i="1" s="1"/>
  <c r="O45" i="1"/>
  <c r="P45" i="1" s="1"/>
  <c r="Q45" i="1" s="1"/>
  <c r="O46" i="1"/>
  <c r="P46" i="1" s="1"/>
  <c r="Q46" i="1" s="1"/>
  <c r="O47" i="1"/>
  <c r="P47" i="1" s="1"/>
  <c r="Q47" i="1" s="1"/>
  <c r="O48" i="1"/>
  <c r="P48" i="1" s="1"/>
  <c r="Q48" i="1" s="1"/>
  <c r="O49" i="1"/>
  <c r="P49" i="1" s="1"/>
  <c r="Q49" i="1" s="1"/>
  <c r="O50" i="1"/>
  <c r="P50" i="1" s="1"/>
  <c r="Q50" i="1" s="1"/>
  <c r="O51" i="1"/>
  <c r="P51" i="1" s="1"/>
  <c r="Q51" i="1" s="1"/>
  <c r="O52" i="1"/>
  <c r="P52" i="1" s="1"/>
  <c r="Q52" i="1" s="1"/>
  <c r="O53" i="1"/>
  <c r="P53" i="1" s="1"/>
  <c r="Q53" i="1" s="1"/>
  <c r="O54" i="1"/>
  <c r="P54" i="1" s="1"/>
  <c r="Q54" i="1" s="1"/>
  <c r="O55" i="1"/>
  <c r="P55" i="1" s="1"/>
  <c r="Q55" i="1" s="1"/>
  <c r="O56" i="1"/>
  <c r="P56" i="1" s="1"/>
  <c r="Q56" i="1" s="1"/>
  <c r="O57" i="1"/>
  <c r="P57" i="1" s="1"/>
  <c r="Q57" i="1" s="1"/>
  <c r="O58" i="1"/>
  <c r="P58" i="1" s="1"/>
  <c r="Q58" i="1" s="1"/>
  <c r="O59" i="1"/>
  <c r="P59" i="1" s="1"/>
  <c r="Q59" i="1" s="1"/>
  <c r="O60" i="1"/>
  <c r="P60" i="1" s="1"/>
  <c r="Q60" i="1" s="1"/>
  <c r="O61" i="1"/>
  <c r="P61" i="1" s="1"/>
  <c r="Q61" i="1" s="1"/>
  <c r="O62" i="1"/>
  <c r="P62" i="1" s="1"/>
  <c r="Q62" i="1" s="1"/>
  <c r="O63" i="1"/>
  <c r="P63" i="1" s="1"/>
  <c r="Q63" i="1" s="1"/>
  <c r="O64" i="1"/>
  <c r="P64" i="1" s="1"/>
  <c r="Q64" i="1" s="1"/>
  <c r="O65" i="1"/>
  <c r="P65" i="1" s="1"/>
  <c r="Q65" i="1" s="1"/>
  <c r="O66" i="1"/>
  <c r="P66" i="1" s="1"/>
  <c r="Q66" i="1" s="1"/>
  <c r="O67" i="1"/>
  <c r="P67" i="1" s="1"/>
  <c r="Q67" i="1" s="1"/>
  <c r="O68" i="1"/>
  <c r="P68" i="1" s="1"/>
  <c r="Q68" i="1" s="1"/>
  <c r="O69" i="1"/>
  <c r="P69" i="1" s="1"/>
  <c r="Q69" i="1" s="1"/>
  <c r="O70" i="1"/>
  <c r="P70" i="1" s="1"/>
  <c r="Q70" i="1" s="1"/>
  <c r="O71" i="1"/>
  <c r="P71" i="1" s="1"/>
  <c r="Q71" i="1" s="1"/>
  <c r="O72" i="1"/>
  <c r="P72" i="1" s="1"/>
  <c r="Q72" i="1" s="1"/>
  <c r="O73" i="1"/>
  <c r="P73" i="1" s="1"/>
  <c r="Q73" i="1" s="1"/>
  <c r="O74" i="1"/>
  <c r="P74" i="1" s="1"/>
  <c r="Q74" i="1" s="1"/>
  <c r="O2" i="1"/>
  <c r="P2" i="1" s="1"/>
  <c r="Q2" i="1" s="1"/>
</calcChain>
</file>

<file path=xl/sharedStrings.xml><?xml version="1.0" encoding="utf-8"?>
<sst xmlns="http://schemas.openxmlformats.org/spreadsheetml/2006/main" count="6083" uniqueCount="439">
  <si>
    <t>Reference No.</t>
  </si>
  <si>
    <t>Location</t>
  </si>
  <si>
    <t>Replication</t>
  </si>
  <si>
    <t>Experimental year</t>
  </si>
  <si>
    <t>Soil pH</t>
  </si>
  <si>
    <r>
      <t>Soil Olsen-P (mg kg</t>
    </r>
    <r>
      <rPr>
        <b/>
        <vertAlign val="superscript"/>
        <sz val="11"/>
        <rFont val="Times New Roman"/>
        <family val="1"/>
      </rPr>
      <t>-1</t>
    </r>
    <r>
      <rPr>
        <b/>
        <sz val="11"/>
        <rFont val="Times New Roman"/>
        <family val="1"/>
      </rPr>
      <t>)</t>
    </r>
  </si>
  <si>
    <t>MAP (mm/year)</t>
  </si>
  <si>
    <t>Kenya</t>
  </si>
  <si>
    <t>N/A</t>
  </si>
  <si>
    <t>R. NO</t>
  </si>
  <si>
    <t>First Author</t>
  </si>
  <si>
    <t>Title</t>
  </si>
  <si>
    <t xml:space="preserve">Hadgu et al. </t>
  </si>
  <si>
    <t>Maize (Zea mays L.) crop response to phosphorus fertilization on fluvisols in Northern Ethiopia</t>
  </si>
  <si>
    <t>Publication year</t>
  </si>
  <si>
    <t>Response of maize to phosphorus fertilisation at selected sites in  western Kenya</t>
  </si>
  <si>
    <t xml:space="preserve">Materechera et al. </t>
  </si>
  <si>
    <t xml:space="preserve"> Response of maize to phosphorus from fertilizer and chicken manure in a semi-arid enviroment.</t>
  </si>
  <si>
    <t xml:space="preserve">Onasanya et al. </t>
  </si>
  <si>
    <t>Growth and Yield Response Maize maize(Zea  mays) to different rates of Nitrogen and Phosphoras fertilizers.</t>
  </si>
  <si>
    <t xml:space="preserve"> Taye et al. </t>
  </si>
  <si>
    <t>Effects of Nitrogen and Phosphorus Fertilizers on the Yield of Maize (Zea mays L.) at Nedjo, West Wollega, Ethiopia</t>
  </si>
  <si>
    <t xml:space="preserve">Njoroge et al. </t>
  </si>
  <si>
    <t>Maize(Zea mays) Response to secondary  and Micro nutrieents for profitable N, P, and K fertilizer use in poorly responsive soil</t>
  </si>
  <si>
    <t>Zingare et al.</t>
  </si>
  <si>
    <t>Optimizing phosphoras and manure pplication in maize soya bean rotation</t>
  </si>
  <si>
    <t>Arubalueze et al.</t>
  </si>
  <si>
    <t>Response of maize(Zea mays L.) To Nitrogen and phosphoras fertilizers ratein tropical utisoil of south eastern Nigeria</t>
  </si>
  <si>
    <t>Ivan Bernardo cuvaca</t>
  </si>
  <si>
    <t>Effect of Nitrogen, phosphoras and potasium fertilizer rates, and contrasting soil type and tillage on maize grain yield</t>
  </si>
  <si>
    <t>Besufikad Enideg</t>
  </si>
  <si>
    <t>Response of maize yield and yiled related components to different level of phosphoras feritlizers</t>
  </si>
  <si>
    <t>Smaling et al.</t>
  </si>
  <si>
    <t>Yield response of maize to fertilizers and manure under different agro ecological condition</t>
  </si>
  <si>
    <t>Omar</t>
  </si>
  <si>
    <t>Effect of Farm yard manure and phosphoras fertilization on yield and yield components of maize</t>
  </si>
  <si>
    <t>Maccarthy et al.</t>
  </si>
  <si>
    <t>Stimulating impact of seosenal cliamatic variation on the response of maize(Zea mays L.) in organic fertilizers</t>
  </si>
  <si>
    <t>Osiname et al.</t>
  </si>
  <si>
    <t>Response of maize (Zea mays L.) to phosphoras fertilizer application on basaltic soil</t>
  </si>
  <si>
    <t xml:space="preserve">Sellase </t>
  </si>
  <si>
    <t>Response and economic feasibilty of maize(Zea may L.) to phosphoras fertilization in acidic alfisoil</t>
  </si>
  <si>
    <t>Koala et al.</t>
  </si>
  <si>
    <t>Long term effect of triple supper phosphate and minjingu rock phosphate application on response of maize and soyabean in humid tropical maize legume cropping system</t>
  </si>
  <si>
    <t>Opala et al.</t>
  </si>
  <si>
    <t xml:space="preserve">Effect of organic and in organic phosphoras source on maize yield in an acidic soil </t>
  </si>
  <si>
    <t>SHILULI et al.</t>
  </si>
  <si>
    <t>Economic analysis of maize yield response to Nitrogen and Phosphoras fertilizers in the sub humid zone of western Kenya</t>
  </si>
  <si>
    <t xml:space="preserve"> Wasonga et al.</t>
  </si>
  <si>
    <t>phosphoras requirement by maize varieties in different oil type of western kenya</t>
  </si>
  <si>
    <t>Otinga et al.</t>
  </si>
  <si>
    <t>Partial Subsititution of phosphoras fertilization by farm yard manure and its localised application increases agronomic efficieny and profit of maize production</t>
  </si>
  <si>
    <t>Getachew et al.</t>
  </si>
  <si>
    <t>Maize response to fertilizer dosing at three sites of central rift valley of Ethiopia</t>
  </si>
  <si>
    <t>Kang BT et al</t>
  </si>
  <si>
    <t>Phosphoras response of maize grown on Alfisol of southern Nigeria</t>
  </si>
  <si>
    <t>Okalebo JR.</t>
  </si>
  <si>
    <t>maize response to three high phosphate fertilizer in some soil off east Africa</t>
  </si>
  <si>
    <t>Gacheru et al.</t>
  </si>
  <si>
    <t>Management of stiga infestation on maize using organic and inorganic nutrient source in western Kenya</t>
  </si>
  <si>
    <t>Ademba et al.</t>
  </si>
  <si>
    <t>Evaluation of organic and in organic amendements on nutrient up take phosphoras use effecieny and yield of maize in Kissii county kenya</t>
  </si>
  <si>
    <t>Msolla MM et al.</t>
  </si>
  <si>
    <t>Hard minjingu phosphate rock: an alternative phosphoras for maize productionon acid soil of Tanzania</t>
  </si>
  <si>
    <t>Szillas C et al.</t>
  </si>
  <si>
    <t>Can Local minjingu phosphate rock repalce super phosphate on acidic soil in Tanzania</t>
  </si>
  <si>
    <t>Jama et al.</t>
  </si>
  <si>
    <t>Potential of East African phosphate rock deposits in integrated nutrient management strategies</t>
  </si>
  <si>
    <t xml:space="preserve">Kisinyo PS et al </t>
  </si>
  <si>
    <t>Immidiate and residual effect of lime and phosphorus fertilizer on soil acidity and maize in western Kenya</t>
  </si>
  <si>
    <t xml:space="preserve">NGUYEN VAN NGUU </t>
  </si>
  <si>
    <t>Effect of nitrogen, phosphorus and soil and crop residues management practices on maize (Zea mays L.) yield in ultisol of eastern Cameroon</t>
  </si>
  <si>
    <t>Omotoso Solomon Olusegun</t>
  </si>
  <si>
    <t>Nitrogen (N) and Phosphorus (P) Fertilizer Application on Maize (Zea mays L.) Growth and Yield at Ado-Ekiti, South-West, Nigeria</t>
  </si>
  <si>
    <t>Akande et al.</t>
  </si>
  <si>
    <t>Effects of rock phosphate amended with poultry manure on soil available p and yield of maize and cowpea</t>
  </si>
  <si>
    <t xml:space="preserve"> Wopereis MCS</t>
  </si>
  <si>
    <t>Mineral fertilizer management of of maize on farmers field differring in organic inputs</t>
  </si>
  <si>
    <t xml:space="preserve"> Mtengeti et al.</t>
  </si>
  <si>
    <t>Assesment of maize response to Minjingu rock phosphate and and triple supper phosphate applied under different p-applicaion strategies</t>
  </si>
  <si>
    <t xml:space="preserve"> Savini I et al.</t>
  </si>
  <si>
    <t>Long-term effects of TSP and Minjingu phosphate rock applications on yield response of maize and soybean in a humid tropical maize–legume cropping system</t>
  </si>
  <si>
    <t xml:space="preserve"> Nyambati et al.</t>
  </si>
  <si>
    <t>The Effect of Minjingu Phosphate Rock and Triple Superphosphate on Soil Phosphorus Fractions and Maize Yield in Western Kenya</t>
  </si>
  <si>
    <t>Response of Maize and Cowpea Grown Sequentially to Application of Phosphate Rock in the Humid Tropics</t>
  </si>
  <si>
    <t>Ndungu etal</t>
  </si>
  <si>
    <t>Residual effectiveness of minjingu phosphate rock and fallow biomass on crop yields and financial returns in western kenya</t>
  </si>
  <si>
    <t>Nouri Maman et al.</t>
  </si>
  <si>
    <t>Maize Sole Crop and Intercrop Response to Fertilizer in Mali and Niger</t>
  </si>
  <si>
    <t>Comparison of effects of phosphorus sources on soil acidity, available phosphorus and maize yields at two sites in western Kenya</t>
  </si>
  <si>
    <t xml:space="preserve"> Okande MCS et al.</t>
  </si>
  <si>
    <t>Efficiency of sokoto rock phosphate as a fertilizer source for maize production in Southwestern Nigeria</t>
  </si>
  <si>
    <t>Generose Nziguheba</t>
  </si>
  <si>
    <t>Organic residues affect phosphorus availability and maize yields in a Nitisol of western Kenya</t>
  </si>
  <si>
    <t>Bationo A</t>
  </si>
  <si>
    <t>Agronomic and economic evaluation of Tilemsi phosphate rock in different agroecological zones of Mali</t>
  </si>
  <si>
    <t>Ikerra et al</t>
  </si>
  <si>
    <t>Combining Tithonia diversifolia and minjingu phosphate rock for improvement of P availability and maize grain yields on a chromic acrisol in Morogoro, Tanzani</t>
  </si>
  <si>
    <t>Abaidoo RC et al.</t>
  </si>
  <si>
    <t>Evaluation of cowpea genotypes for variations in their contribution of N and Pto subsequent maize crop in three agro-ecological zones of WestAfrica</t>
  </si>
  <si>
    <t xml:space="preserve"> Adetunj RC</t>
  </si>
  <si>
    <t>Phosphorus requirement of a maize-cowpea sequential cropping on a paleudult</t>
  </si>
  <si>
    <t>Ezikiel Akinkunmi Akinrinde</t>
  </si>
  <si>
    <t>Benefit of phosphate rock in crop production:Experience on bench mark tropical soil Nigeria</t>
  </si>
  <si>
    <t>Sunday Amhakhia et al</t>
  </si>
  <si>
    <t>Response of Maize (Zea mays L) Yield and Yield Components  to rate of applied phophorus fertilizer in Guinea savanna of Soil kogi state Nigeria</t>
  </si>
  <si>
    <t xml:space="preserve">South Africa </t>
  </si>
  <si>
    <t>Ethiopia</t>
  </si>
  <si>
    <t>Nigria</t>
  </si>
  <si>
    <t xml:space="preserve">Ethiopia </t>
  </si>
  <si>
    <t>1400mm</t>
  </si>
  <si>
    <t>Zimbabwe</t>
  </si>
  <si>
    <t>2004 and 2007</t>
  </si>
  <si>
    <t>850mm</t>
  </si>
  <si>
    <t>2005 and 2007</t>
  </si>
  <si>
    <t>Nigeria</t>
  </si>
  <si>
    <t>Lessotho</t>
  </si>
  <si>
    <t>2012/2013</t>
  </si>
  <si>
    <t>811mm</t>
  </si>
  <si>
    <t>2012/2014</t>
  </si>
  <si>
    <t>2012/2015</t>
  </si>
  <si>
    <t>2012/2016</t>
  </si>
  <si>
    <t>2012/2017</t>
  </si>
  <si>
    <t>2012/2018</t>
  </si>
  <si>
    <t>2012/2019</t>
  </si>
  <si>
    <t>2012/2020</t>
  </si>
  <si>
    <t>2012/2021</t>
  </si>
  <si>
    <t>2012/2022</t>
  </si>
  <si>
    <t>2012/2023</t>
  </si>
  <si>
    <t>2012/2024</t>
  </si>
  <si>
    <t>2012/2025</t>
  </si>
  <si>
    <t>2012/2026</t>
  </si>
  <si>
    <t>2012/2027</t>
  </si>
  <si>
    <t>2012/2028</t>
  </si>
  <si>
    <t>2012/2029</t>
  </si>
  <si>
    <t>2012/2030</t>
  </si>
  <si>
    <t>2012/2031</t>
  </si>
  <si>
    <t>2012/2032</t>
  </si>
  <si>
    <t>2012/2033</t>
  </si>
  <si>
    <t>2012/2034</t>
  </si>
  <si>
    <t>2012/2035</t>
  </si>
  <si>
    <t>Egypt</t>
  </si>
  <si>
    <t>Ghana</t>
  </si>
  <si>
    <t xml:space="preserve"> Cameroon</t>
  </si>
  <si>
    <t xml:space="preserve"> Ethiopia</t>
  </si>
  <si>
    <t xml:space="preserve"> Kenya</t>
  </si>
  <si>
    <t>1200-1600</t>
  </si>
  <si>
    <t xml:space="preserve"> Kenya </t>
  </si>
  <si>
    <t>1200-1800</t>
  </si>
  <si>
    <t>2012/13</t>
  </si>
  <si>
    <t xml:space="preserve"> Nigeria </t>
  </si>
  <si>
    <t>1971-1973</t>
  </si>
  <si>
    <t xml:space="preserve">Kenya </t>
  </si>
  <si>
    <t>Tanzania</t>
  </si>
  <si>
    <t>1999/2000</t>
  </si>
  <si>
    <t>2001/2002</t>
  </si>
  <si>
    <t>2002/2003</t>
  </si>
  <si>
    <t xml:space="preserve">Tanzania </t>
  </si>
  <si>
    <t>1998/1999</t>
  </si>
  <si>
    <t>1998/2000</t>
  </si>
  <si>
    <t>2000/2001</t>
  </si>
  <si>
    <t>2008-2011</t>
  </si>
  <si>
    <t>2010/2011</t>
  </si>
  <si>
    <t>4.6-4.8</t>
  </si>
  <si>
    <t xml:space="preserve"> Togo </t>
  </si>
  <si>
    <t xml:space="preserve"> Tanzania</t>
  </si>
  <si>
    <t xml:space="preserve">Nigeria </t>
  </si>
  <si>
    <t xml:space="preserve">Mali </t>
  </si>
  <si>
    <t>750-1000</t>
  </si>
  <si>
    <t>Nigreria</t>
  </si>
  <si>
    <t xml:space="preserve"> Nigeria</t>
  </si>
  <si>
    <t>1200-1400</t>
  </si>
  <si>
    <t>1200-1401</t>
  </si>
  <si>
    <t>1200-1402</t>
  </si>
  <si>
    <t>800-1100</t>
  </si>
  <si>
    <t>800-1101</t>
  </si>
  <si>
    <t>800-1102</t>
  </si>
  <si>
    <t>600-800</t>
  </si>
  <si>
    <t>600-801</t>
  </si>
  <si>
    <t>600-802</t>
  </si>
  <si>
    <t>1998/2001</t>
  </si>
  <si>
    <t>1998/2002</t>
  </si>
  <si>
    <t>1998/2003</t>
  </si>
  <si>
    <t>1998/2004</t>
  </si>
  <si>
    <t>1998/2005</t>
  </si>
  <si>
    <t>1998/2006</t>
  </si>
  <si>
    <t>1998/2007</t>
  </si>
  <si>
    <t>Experimental Year</t>
  </si>
  <si>
    <t>Hubei Province</t>
  </si>
  <si>
    <t>Jilin Province</t>
  </si>
  <si>
    <t>Yunnan Province</t>
  </si>
  <si>
    <t>Hebei Province</t>
  </si>
  <si>
    <t>Inner Mongolia Autonomous Region</t>
  </si>
  <si>
    <t>Hunan Province</t>
  </si>
  <si>
    <t>Sichuan Province</t>
  </si>
  <si>
    <t>Gansu province</t>
  </si>
  <si>
    <t>Shandong Province</t>
  </si>
  <si>
    <t>Guangdong Province</t>
  </si>
  <si>
    <t>Ningxia Hui Autonomous Region</t>
  </si>
  <si>
    <t>Xinjiang Uygur Autonomous Region</t>
  </si>
  <si>
    <t>Shaanxi Province</t>
  </si>
  <si>
    <t>Guizhou Province</t>
  </si>
  <si>
    <t>Shanxi Province</t>
  </si>
  <si>
    <t>Jiangsu Province</t>
  </si>
  <si>
    <t>Anhui Province</t>
  </si>
  <si>
    <t>Heilongjiang Province</t>
  </si>
  <si>
    <t>Guangxi Zhuang Autonomous Region</t>
  </si>
  <si>
    <t>Henan Province</t>
  </si>
  <si>
    <t>Fujian Province</t>
  </si>
  <si>
    <t>Liaoning Province</t>
  </si>
  <si>
    <t>Beijing</t>
  </si>
  <si>
    <t>Tianjin</t>
  </si>
  <si>
    <t>NO</t>
  </si>
  <si>
    <t>Study on the effect of sweet corn NPK based on "3414" mode</t>
  </si>
  <si>
    <t>Study on Effects of Corn Nitrogen, Phosphorus and Potassium Based on "3414" Experiment Design</t>
  </si>
  <si>
    <t>Zhang Lianya</t>
  </si>
  <si>
    <t>Effects of Phosphorus Fertilizers of Different Types on Phosphorus Absorption and Utilization Efficiency of Red Soil Corn</t>
  </si>
  <si>
    <t>The role of phosphorus supply in maximizing the leaf area, photosynthetic
rate, coordinated to grain yield of summer maize</t>
  </si>
  <si>
    <t>Effects of Different Phosphorus Application Levels on Spring Maize Yield, Nutrient Uptake and Transshipment</t>
  </si>
  <si>
    <t>Effects of nitrogen and phosphorus interaction on spring maize yield and nitrogen absorption and accumulation</t>
  </si>
  <si>
    <t>Effects of precipitation and phosphorus application on maize yield and phosphorus absorption and utilization in black soil area</t>
  </si>
  <si>
    <t>Establishment of optimized fertilization model for corn and determination of fertilization parameters</t>
  </si>
  <si>
    <t>The relationship between the application amount of phosphate fertilizer and the yield and output value of maize in dry land of southern Hunan</t>
  </si>
  <si>
    <t>Effects of combined application of silicon and phosphorus on dry matter accumulation, distribution and yield of spring maize in low phosphorus soil</t>
  </si>
  <si>
    <t>Effects and economic benefits of nitrogen, phosphorus and potassium of spring maize based on "3414" model in Xiliaohe Plain</t>
  </si>
  <si>
    <t>Effects of Phosphorus Application Rate on Soil Available Phosphorus and Phosphate Fertilizer Utilization Rate of Corn Mulching with Double Film Furrow and Sowing in Dryland</t>
  </si>
  <si>
    <t>Effect of phosphorus application on yield and phosphorus utilization of high-yield summer maize</t>
  </si>
  <si>
    <t>Experimental Study on "3414" Fertilization of Soil Testing of Sweet Corn in Huicheng District of Huizhou City</t>
  </si>
  <si>
    <t>Experimental Study on the Suitable Fertilizer Amount of Spring Corn under Drip Irrigation under Film Irrigation in Ningxia Yellow River Irrigation Area</t>
  </si>
  <si>
    <t>Effects of Phosphate Fertilizer Application Rate on Maize Yield, Soil Inorganic Phosphorus and Phosphate Fertilizer Utilization Rate</t>
  </si>
  <si>
    <t>Chai Ying</t>
  </si>
  <si>
    <t>Effects of different nitrogen and phosphorus combined application on nutrient absorption and yield of spring maize</t>
  </si>
  <si>
    <t>Experimental Study on "3414" Fertilizer Efficiency of Spring Maize No.1 in Yuxian County</t>
  </si>
  <si>
    <t>Fertilizer Efficiency Experiment of Dry Farming Corn "3414" in Dingbian County, Shaanxi Province in 2014</t>
  </si>
  <si>
    <t>Effects of Different Phosphorus Application Rates on Growth and Yield of Corn in High Phosphorus Soil</t>
  </si>
  <si>
    <t>Summary of 2014 corn "3414" fertilizer field trials in Xihe Town, Meitan County</t>
  </si>
  <si>
    <t>Study on the Optimum Fertilization Effect of Maize under Saline-Alkali Condition in Datong Basin</t>
  </si>
  <si>
    <t>Study on the Effect of Fertilizer and Fertilizer on Maize Soil Testing Formula</t>
  </si>
  <si>
    <t>Effects of Different Phosphate Fertilizer Application Rate on Rice Population and Yield</t>
  </si>
  <si>
    <t>Effects of Different Phosphate Fertilizer Strategies on Growth and Yield of Shajiang Black Soil Corn</t>
  </si>
  <si>
    <t>Experimental Study on Applying Phosphate Fertilizer to Spring Maize in Zhaoyuan County</t>
  </si>
  <si>
    <t>Effect of Phosphate Fertilizer Application Rate on Soil Available Phosphorus, Corn Yield and Nutrient Uptake</t>
  </si>
  <si>
    <t>Experimental Research on Applying Phosphate Fertilizer to Corn in Qinggang County</t>
  </si>
  <si>
    <t>Ou Huiping</t>
  </si>
  <si>
    <t>Effects of Applying Calcium, Magnesium and Phosphate Fertilizers on Maize Yield and Cadmium Accumulation in Typical Red Soil Dryland of Guangxi</t>
  </si>
  <si>
    <t>Cheng fangyuan</t>
  </si>
  <si>
    <t>Primary report on the experiment of different fertilizer application rates of maize phosphate fertilizer</t>
  </si>
  <si>
    <t>Effect of Phosphate Fertilizer Application Rate on Maize Yield in Cloudy Mountain Area</t>
  </si>
  <si>
    <t>Effect of Phosphate Fertilizer Application Rate on Corn Yield and Phosphate Fertilizer Utilization Efficiency of Double Film Ridge Furrow</t>
  </si>
  <si>
    <t>Effect of Phosphorus Fertilizer on Maize Yield and Soil Phosphorus Content in Hetao Irrigation District</t>
  </si>
  <si>
    <t>Effects of Different Phosphate Fertilizer on Corn Yield</t>
  </si>
  <si>
    <t>Effects of Phosphorus Application on Maize Phosphorus Uptake, Yield and Soil Phosphorus Content and Their Correlation</t>
  </si>
  <si>
    <t>Effects of Phosphorus Application Methods on Phosphorus Absorption and Utilization of High-yield Spring Maize</t>
  </si>
  <si>
    <t>Preliminary Study on the Optimal Phosphorus Application Rate of Corn</t>
  </si>
  <si>
    <t>Effect of Different Phosphorus Fertilizer Application Rate on Corn Yield</t>
  </si>
  <si>
    <t>Preliminary report on the experiment of corn formula fertilization in Jingning county</t>
  </si>
  <si>
    <t>Study on the Optimal Fertilizer Application Rate of Corn in Danzhai County</t>
  </si>
  <si>
    <t>Characterization of root response to phosphorus supply from morphology to gene analysis in feld-grown wheat</t>
  </si>
  <si>
    <t>Study on Effects of Maize Nitrogen, Phosphorus and Potassium Based on "3414" Model in Central Sichuan Hilly Region</t>
  </si>
  <si>
    <t>Chen Shuqiang</t>
  </si>
  <si>
    <t>Effect of Phosphorus Application Rate on Corn Growth and Yield Components and Quality</t>
  </si>
  <si>
    <t>Experimental Study on Phosphorus Effect of Maize in Dryland of Yunnan Plateau Red Soil</t>
  </si>
  <si>
    <t>Founder</t>
  </si>
  <si>
    <t>Study on the Effects of Rational Fertilization on Maize Economic Characters, Yield and Benefit</t>
  </si>
  <si>
    <t>Effects of Different Nitrogen, Phosphorus and Potassium Fertilizer Combinations on Yield and Agronomic Characters of Maize Hybrid'Liaodan 527'</t>
  </si>
  <si>
    <t>Effects of balanced application of nitrogen, phosphorus and potassium fertilizers on summer maize under high water and fertilizer conditions</t>
  </si>
  <si>
    <t>Effects of combined application of N, P and K fertilizers on maize yield</t>
  </si>
  <si>
    <t>Effect of Different Phosphate Fertilizer Application Rate on Corn Yield, Benefit and Nutrient Absorption</t>
  </si>
  <si>
    <t>Study on the Effect of Different Phosphorus Application Rate on Maize Ear Characters and Yield Value</t>
  </si>
  <si>
    <t>Effects of Balanced Fertilization on Maize Yield, Benefits and Soil-Crop System Nutrient Budget</t>
  </si>
  <si>
    <t>On the influence of 3414 field experiment on corn yield</t>
  </si>
  <si>
    <t>Study on the effect of fertilization under the condition of maize-soybean rotation in black soil area</t>
  </si>
  <si>
    <t>Effect of combined application of N, P and K fertilizers on the yield of Liaodan 121</t>
  </si>
  <si>
    <t>Experimental Study on the Effect of Nitrogen, Phosphorus and Potassium Fertilizer on Maize Yield</t>
  </si>
  <si>
    <t>Effects of Different Phosphorus Supply Levels on Corn Dry Matter and Phosphorus Dynamic Accumulation and Distribution</t>
  </si>
  <si>
    <t>Effects of phosphorus application on soil nitrate nitrogen and nitrogen absorption characteristics and yield of summer maize</t>
  </si>
  <si>
    <t>Study on Effects of Nitrogen, Phosphorus and Potassium Fertilizers in Corn</t>
  </si>
  <si>
    <t>Xu Tang</t>
  </si>
  <si>
    <t>Phosphorus efficiency in long-term (15 years) wheat–maize cropping systems with various soil and climate conditions</t>
  </si>
  <si>
    <t>Field experiment of summer corn "3414" fertilizer effect</t>
  </si>
  <si>
    <t>Effect of nitrogen, phosphorus and potassium fertilizer application rate on maize yield and benefit</t>
  </si>
  <si>
    <t>Effects of Amount and Proportion of Nitrogen, Phosphorus and Potassium on Sweet Corn Yield and Quality</t>
  </si>
  <si>
    <t>Dynamics of crop yields and soil organic carbon in a long-term fertilization experiment in the Huang-Huai-Hai Plain of China</t>
  </si>
  <si>
    <t>Effects of Different Application of Nitrogen and Phosphorus on Maize Physiological Indexes and Yield in Semi-arid Area of ​​Northwest China</t>
  </si>
  <si>
    <t>Li Jinyan</t>
  </si>
  <si>
    <t>Effects of Different Application Rates of Nitrogen and Phosphorus Fertilizers on Corn Yield</t>
  </si>
  <si>
    <t>Wu Zhonghua</t>
  </si>
  <si>
    <t>Effects of Combined Application of Phosphorus and Potassium Fertilizers on the Yield and Group Quality of Spring Corn in High Sandy Land</t>
  </si>
  <si>
    <t>Effect of Continuous Phosphorus Application on the Yield and Soil Fertility of Mountain Red Soil in Limestone Region</t>
  </si>
  <si>
    <t>Study on the Effect of Continuous Cropping Maize and Long-term Fertilization</t>
  </si>
  <si>
    <t>Effects of combined application of organic and inorganic fertilizers on corn grain quality and productivity</t>
  </si>
  <si>
    <t>Discussion on the Effect of Phosphorus Application in Red Soil from Long-term Location Experiment</t>
  </si>
  <si>
    <t>Study on the sustainable supply capacity and crop response of denatured soil based on long-term positioning experiment</t>
  </si>
  <si>
    <t>Effects of long-term fertilization on crop yield and soil physical and chemical properties</t>
  </si>
  <si>
    <t>Contribution of long-term fertilization to crop yield</t>
  </si>
  <si>
    <t>Field Fertilizer Efficiency Test of Corn "3414" in Qihe County in 2015</t>
  </si>
  <si>
    <t>2016 "3414" Corn Fertilizer Efficiency Test in Chengdong Town, Guoyang County</t>
  </si>
  <si>
    <t>Preliminary Report on "3414+1" Fertilizer Efficiency Test of Spring Corn</t>
  </si>
  <si>
    <t>Effects of Combined Application of Nitrogen and Phosphorus on Yield and Physiology of Winter Wheat and Summer Maize in Dryland</t>
  </si>
  <si>
    <t>Effects of combined application of nitrogen and phosphorus on corn growth and nutrient utilization</t>
  </si>
  <si>
    <t>Wang Maoju</t>
  </si>
  <si>
    <t>Summary of Field Test of Corn "3414" Fertilizer in Guanling Autonomous County</t>
  </si>
  <si>
    <t>Effects of "3414" fertilization on corn yield and output value in Huadian City</t>
  </si>
  <si>
    <t>Statistical Analysis of "3414" Fertilization Efficiency Test Based on R Language</t>
  </si>
  <si>
    <t>gen GY U惠</t>
  </si>
  <si>
    <t>Effects of Different Phosphate Fertilizer Application Methods on Soil Available Phosphorus and Spring Maize Phosphorus Absorption and Yield</t>
  </si>
  <si>
    <t>The effect experiment of nitrogen, phosphorus and potassium fertilizer for southern autumn maize and the discussion on the technical parameters of formula fertilization</t>
  </si>
  <si>
    <t>Effect of balanced fertilization on spring maize yield and nutrient utilization</t>
  </si>
  <si>
    <t>Effect of N, P, and K Fertilizer Application on Summer Maize Yield in Eastern Guanzhong, Shaanxi</t>
  </si>
  <si>
    <t>Field experiment of sweet corn "3414"</t>
  </si>
  <si>
    <t>Zhou Jiwen</t>
  </si>
  <si>
    <t>The Fertilization Effect and Recommended Fertilization Quantity of Corn "3414" Experiment in Xingshan</t>
  </si>
  <si>
    <t>Experimental Research on the Fertilizer Efficiency of Maize "3414" in Yulin</t>
  </si>
  <si>
    <t>Test of 3414 Corn Fertilizer Test</t>
  </si>
  <si>
    <t>Effects of long-term fertilization and climatic factors on maize yield in black soil area</t>
  </si>
  <si>
    <t>Li Zhongfang</t>
  </si>
  <si>
    <t>Characteristics and mechanism of yield evolution of typical farmland crops in my country under long-term fertilization</t>
  </si>
  <si>
    <t>Study on the Effects of Combined Application of Nitrogen and Phosphorus Fertilizers on Corn Yield and Economic Benefits</t>
  </si>
  <si>
    <t>Study on Effect of Phosphorus Application on Summer Maize in Northern Chao Soil</t>
  </si>
  <si>
    <t>Effects of phosphorus application on phosphorus absorption characteristics and quality of high-oil corn and common corn</t>
  </si>
  <si>
    <t>Changes of Soil Phosphorus Pool in Long-term Fertilizer Positioning Experiment of Wheat-corn Rotation</t>
  </si>
  <si>
    <t xml:space="preserve">Ma et al </t>
  </si>
  <si>
    <t xml:space="preserve">The influence of mineral fertilization and crop sequence on sustainability of corn production in northeastern China </t>
  </si>
  <si>
    <t>Njui NA et al</t>
  </si>
  <si>
    <t>Xiong Hanfeng et al.</t>
  </si>
  <si>
    <t xml:space="preserve">Li Xu et al. </t>
  </si>
  <si>
    <t xml:space="preserve">Wei Zhang et al. </t>
  </si>
  <si>
    <t xml:space="preserve">Hou Yunpeng et al. </t>
  </si>
  <si>
    <t xml:space="preserve">Hua Wei et al. </t>
  </si>
  <si>
    <t xml:space="preserve">Huang Yan et al. </t>
  </si>
  <si>
    <t xml:space="preserve">Yang Junlan et al. </t>
  </si>
  <si>
    <t xml:space="preserve">Lu Zhengwu et al. </t>
  </si>
  <si>
    <t>Zhu Conghua et al.</t>
  </si>
  <si>
    <t>Zhang Jie et al.</t>
  </si>
  <si>
    <t>Tang Wenxue et al.</t>
  </si>
  <si>
    <t>Kai Liu et al.</t>
  </si>
  <si>
    <t xml:space="preserve">Kang Xuan et al. </t>
  </si>
  <si>
    <t>Huang Xingfa et al.</t>
  </si>
  <si>
    <t>Sun Heng et al.</t>
  </si>
  <si>
    <t>Liu Jianping et al.</t>
  </si>
  <si>
    <t xml:space="preserve">Zhao Zhenbiao et al. </t>
  </si>
  <si>
    <r>
      <t>Soil Olsen-P (mg kg</t>
    </r>
    <r>
      <rPr>
        <b/>
        <vertAlign val="superscript"/>
        <sz val="12"/>
        <rFont val="Times New Roman"/>
        <family val="1"/>
      </rPr>
      <t>-1</t>
    </r>
    <r>
      <rPr>
        <b/>
        <sz val="12"/>
        <rFont val="Times New Roman"/>
        <family val="1"/>
      </rPr>
      <t>)</t>
    </r>
  </si>
  <si>
    <t xml:space="preserve">Liu Jianling etal. </t>
  </si>
  <si>
    <t xml:space="preserve">He Ping et al. </t>
  </si>
  <si>
    <t xml:space="preserve">Lu Shuchang et al. </t>
  </si>
  <si>
    <t xml:space="preserve">Li Xinran et al. </t>
  </si>
  <si>
    <t xml:space="preserve">Peng Chang et al. </t>
  </si>
  <si>
    <t xml:space="preserve">Zhang Jingfei et al. </t>
  </si>
  <si>
    <t xml:space="preserve">Wu Qingliang et al. </t>
  </si>
  <si>
    <t xml:space="preserve">l iAng Yongdong et al. </t>
  </si>
  <si>
    <t xml:space="preserve">Yan Chunli et al. </t>
  </si>
  <si>
    <t xml:space="preserve">LAI l i party et al. </t>
  </si>
  <si>
    <t xml:space="preserve">Zhou ξ Australia et al. </t>
  </si>
  <si>
    <t xml:space="preserve">Zhang Zhenyong et al. </t>
  </si>
  <si>
    <t xml:space="preserve">Zhang Dexin et al. </t>
  </si>
  <si>
    <t xml:space="preserve">Wang Maoju et al. </t>
  </si>
  <si>
    <t xml:space="preserve">Wu inheritance et al. </t>
  </si>
  <si>
    <t xml:space="preserve">Su Ju et al. </t>
  </si>
  <si>
    <t xml:space="preserve">Wei Zhengmin et al. </t>
  </si>
  <si>
    <t xml:space="preserve">Liu Jiating et al. </t>
  </si>
  <si>
    <t xml:space="preserve">Gao Mingyue et al. </t>
  </si>
  <si>
    <t xml:space="preserve">Yu Wantai et al. </t>
  </si>
  <si>
    <t xml:space="preserve">Chi Jisheng et al. </t>
  </si>
  <si>
    <t xml:space="preserve">Zhan Qihou et al. </t>
  </si>
  <si>
    <t xml:space="preserve">Ditzware et al. </t>
  </si>
  <si>
    <t xml:space="preserve">Zhang Xiang et al. </t>
  </si>
  <si>
    <t xml:space="preserve">Wu Shuo et al. </t>
  </si>
  <si>
    <t xml:space="preserve">Ditzwar et al. </t>
  </si>
  <si>
    <t xml:space="preserve">Wang Yanmin et al. </t>
  </si>
  <si>
    <t xml:space="preserve">Cai and Qin et al. </t>
  </si>
  <si>
    <t xml:space="preserve">Chen Yingqiu et al. </t>
  </si>
  <si>
    <t xml:space="preserve">Fan Guiguo et al. </t>
  </si>
  <si>
    <t xml:space="preserve">Jiang Yong et al. </t>
  </si>
  <si>
    <t xml:space="preserve">Jin Fengxia et al. </t>
  </si>
  <si>
    <t xml:space="preserve">Du Hongxia et al. </t>
  </si>
  <si>
    <t>Peng Zhengping et al.</t>
  </si>
  <si>
    <t xml:space="preserve">Cui Xian et al. </t>
  </si>
  <si>
    <t xml:space="preserve">Yang Maoyun et al. </t>
  </si>
  <si>
    <t xml:space="preserve">Wang Fengxian et al. </t>
  </si>
  <si>
    <t xml:space="preserve">l IU Q Ian ping et al.  </t>
  </si>
  <si>
    <t xml:space="preserve">Ji Jinghong et al. </t>
  </si>
  <si>
    <t xml:space="preserve">Zhang Xiangqin et al. </t>
  </si>
  <si>
    <t xml:space="preserve">Xing Yuehua et al. </t>
  </si>
  <si>
    <t xml:space="preserve">Sun Yanjie et al. </t>
  </si>
  <si>
    <t xml:space="preserve">Zhang Qingtian et al. </t>
  </si>
  <si>
    <t xml:space="preserve">Xiao Wanxin et al. </t>
  </si>
  <si>
    <t xml:space="preserve">Wu Xinghong et al. </t>
  </si>
  <si>
    <t xml:space="preserve">Shen Xueshan et al. </t>
  </si>
  <si>
    <t xml:space="preserve">Wan Teng et al. </t>
  </si>
  <si>
    <t xml:space="preserve">Cai Wuzhao et al </t>
  </si>
  <si>
    <t xml:space="preserve">Liu Xiaoping et al. </t>
  </si>
  <si>
    <t xml:space="preserve">Wu Jianhong et al. </t>
  </si>
  <si>
    <t xml:space="preserve">Dai Chunshan et al. </t>
  </si>
  <si>
    <t xml:space="preserve">Fan Xiuyan et al. </t>
  </si>
  <si>
    <t xml:space="preserve">Zhang Lihua et al. </t>
  </si>
  <si>
    <t xml:space="preserve">Sun Faguo et al. </t>
  </si>
  <si>
    <t xml:space="preserve">Zhang Jun et al. </t>
  </si>
  <si>
    <t xml:space="preserve">Wang Hongli et al. </t>
  </si>
  <si>
    <t xml:space="preserve">Ma Fuqin et al. </t>
  </si>
  <si>
    <t xml:space="preserve">Gao Yuan et al. </t>
  </si>
  <si>
    <t xml:space="preserve">Zhao Liang et al. </t>
  </si>
  <si>
    <t xml:space="preserve">Zhang Dejun et al. </t>
  </si>
  <si>
    <t xml:space="preserve">Zhu Hongbin et al. </t>
  </si>
  <si>
    <t xml:space="preserve">Wang Mei'e et al. </t>
  </si>
  <si>
    <t xml:space="preserve">Peng Hua et al. </t>
  </si>
  <si>
    <t xml:space="preserve">Zhang Huiqi et al. </t>
  </si>
  <si>
    <t xml:space="preserve">Shi Shunyi et al. </t>
  </si>
  <si>
    <t xml:space="preserve">Peng Taotao et al. </t>
  </si>
  <si>
    <t>NK</t>
  </si>
  <si>
    <t>NPK</t>
  </si>
  <si>
    <t>Author</t>
  </si>
  <si>
    <t>Materechera et al</t>
  </si>
  <si>
    <t>Onasanya et al</t>
  </si>
  <si>
    <t xml:space="preserve"> Taye etal</t>
  </si>
  <si>
    <t>Njoroge etal</t>
  </si>
  <si>
    <t>Zingare et al</t>
  </si>
  <si>
    <t>Arubalueze et al</t>
  </si>
  <si>
    <t>2012/2036</t>
  </si>
  <si>
    <t>2012/2037</t>
  </si>
  <si>
    <t>2012/2038</t>
  </si>
  <si>
    <t>2012/2039</t>
  </si>
  <si>
    <t>2012/2040</t>
  </si>
  <si>
    <t>2012/2041</t>
  </si>
  <si>
    <t>2012/2042</t>
  </si>
  <si>
    <t>2012/2043</t>
  </si>
  <si>
    <t>Koala et al</t>
  </si>
  <si>
    <t>P used</t>
  </si>
  <si>
    <t>1200–2100</t>
  </si>
  <si>
    <t>Adembaa et al</t>
  </si>
  <si>
    <t>P used kg  ha -1</t>
  </si>
  <si>
    <t>W2</t>
  </si>
  <si>
    <t>W1</t>
  </si>
  <si>
    <t>RNK</t>
  </si>
  <si>
    <t>Number of set data</t>
  </si>
  <si>
    <t>Weight</t>
  </si>
  <si>
    <t>No data set</t>
  </si>
  <si>
    <t>Effect size</t>
  </si>
  <si>
    <t>China</t>
  </si>
  <si>
    <t>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</si>
</sst>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;[Red]\(0.0\)"/>
    <numFmt numFmtId="165" formatCode="0.0_ "/>
    <numFmt numFmtId="166" formatCode="0.00_ "/>
    <numFmt numFmtId="167" formatCode="0_ "/>
  </numFmts>
  <fonts count="6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Inherit"/>
      <charset val="134"/>
    </font>
    <font>
      <b/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4"/>
      <name val="Times New Roman"/>
      <family val="1"/>
    </font>
    <font>
      <sz val="12"/>
      <color theme="4"/>
      <name val="Times New Roman"/>
      <family val="1"/>
    </font>
    <font>
      <sz val="11"/>
      <color theme="4"/>
      <name val="Calibri"/>
      <family val="2"/>
      <scheme val="minor"/>
    </font>
    <font>
      <sz val="12"/>
      <color theme="9"/>
      <name val="Times New Roman"/>
      <family val="1"/>
    </font>
    <font>
      <sz val="11"/>
      <color theme="9"/>
      <name val="Times New Roman"/>
      <family val="1"/>
    </font>
    <font>
      <sz val="11"/>
      <color theme="9"/>
      <name val="Calibri"/>
      <family val="2"/>
      <scheme val="minor"/>
    </font>
    <font>
      <sz val="12"/>
      <color theme="5"/>
      <name val="Times New Roman"/>
      <family val="1"/>
    </font>
    <font>
      <sz val="11"/>
      <color theme="5"/>
      <name val="Times New Roman"/>
      <family val="1"/>
    </font>
    <font>
      <sz val="11"/>
      <color theme="5"/>
      <name val="Calibri"/>
      <family val="2"/>
      <scheme val="minor"/>
    </font>
    <font>
      <b/>
      <sz val="11"/>
      <color theme="5"/>
      <name val="Times New Roman"/>
      <family val="1"/>
    </font>
    <font>
      <sz val="10.5"/>
      <color theme="9"/>
      <name val="Times New Roman"/>
      <family val="1"/>
    </font>
    <font>
      <sz val="12"/>
      <color rgb="FF00B050"/>
      <name val="Times New Roman"/>
      <family val="1"/>
    </font>
    <font>
      <sz val="11"/>
      <color rgb="FF00B050"/>
      <name val="Times New Roman"/>
      <family val="1"/>
    </font>
    <font>
      <sz val="11"/>
      <color rgb="FF00B050"/>
      <name val="Calibri"/>
      <family val="2"/>
      <scheme val="minor"/>
    </font>
    <font>
      <sz val="12"/>
      <color theme="1"/>
      <name val="Times New Roman"/>
      <family val="1"/>
    </font>
    <font>
      <sz val="12"/>
      <color rgb="FF92D050"/>
      <name val="Times New Roman"/>
      <family val="1"/>
    </font>
    <font>
      <sz val="11"/>
      <color rgb="FF92D050"/>
      <name val="Times New Roman"/>
      <family val="1"/>
    </font>
    <font>
      <sz val="11"/>
      <color rgb="FF92D05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8"/>
      <name val="Times New Roman"/>
      <family val="1"/>
    </font>
    <font>
      <sz val="12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8"/>
      <name val="Times New Roman"/>
      <family val="1"/>
    </font>
    <font>
      <sz val="12"/>
      <color rgb="FF00B0F0"/>
      <name val="Times New Roman"/>
      <family val="1"/>
    </font>
    <font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Times New Roman"/>
      <family val="1"/>
    </font>
    <font>
      <sz val="12"/>
      <color theme="7"/>
      <name val="Times New Roman"/>
      <family val="1"/>
    </font>
    <font>
      <sz val="12"/>
      <color theme="7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7"/>
      <name val="Times New Roman"/>
      <family val="1"/>
    </font>
    <font>
      <sz val="12"/>
      <color rgb="FF00B050"/>
      <name val="Inherit"/>
      <charset val="134"/>
    </font>
    <font>
      <sz val="12"/>
      <color theme="5"/>
      <name val="Inherit"/>
      <charset val="134"/>
    </font>
    <font>
      <sz val="12"/>
      <color rgb="FFFF0000"/>
      <name val="Inherit"/>
      <charset val="134"/>
    </font>
    <font>
      <sz val="12"/>
      <color theme="4"/>
      <name val="Inherit"/>
      <charset val="134"/>
    </font>
    <font>
      <sz val="12"/>
      <color rgb="FF00B0F0"/>
      <name val="Inherit"/>
      <charset val="134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3">
    <xf numFmtId="0" fontId="0" fillId="0" borderId="0" xfId="0"/>
    <xf numFmtId="0" fontId="6" fillId="0" borderId="0" xfId="0" applyFont="1"/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/>
    <xf numFmtId="0" fontId="9" fillId="0" borderId="0" xfId="0" applyFont="1"/>
    <xf numFmtId="0" fontId="8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9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3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8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4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166" fontId="8" fillId="4" borderId="0" xfId="0" applyNumberFormat="1" applyFont="1" applyFill="1" applyAlignment="1">
      <alignment horizontal="center" vertical="center"/>
    </xf>
    <xf numFmtId="0" fontId="9" fillId="3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164" fontId="7" fillId="2" borderId="0" xfId="1" applyNumberFormat="1" applyFont="1" applyAlignment="1">
      <alignment horizontal="center" vertical="center"/>
    </xf>
    <xf numFmtId="164" fontId="7" fillId="2" borderId="0" xfId="1" applyNumberFormat="1" applyFont="1" applyAlignment="1">
      <alignment horizontal="right" vertical="center"/>
    </xf>
    <xf numFmtId="164" fontId="15" fillId="2" borderId="0" xfId="1" applyNumberFormat="1" applyFont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left" vertical="center"/>
    </xf>
    <xf numFmtId="167" fontId="5" fillId="4" borderId="0" xfId="0" applyNumberFormat="1" applyFont="1" applyFill="1" applyAlignment="1">
      <alignment horizontal="center" vertical="center"/>
    </xf>
    <xf numFmtId="166" fontId="5" fillId="4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Border="1" applyAlignment="1">
      <alignment horizontal="left" vertical="center"/>
    </xf>
    <xf numFmtId="166" fontId="5" fillId="4" borderId="0" xfId="0" applyNumberFormat="1" applyFont="1" applyFill="1" applyBorder="1" applyAlignment="1">
      <alignment horizontal="left" vertical="center"/>
    </xf>
    <xf numFmtId="166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165" fontId="8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12" fillId="4" borderId="0" xfId="0" applyFont="1" applyFill="1"/>
    <xf numFmtId="165" fontId="5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2" fillId="5" borderId="0" xfId="1" applyNumberFormat="1" applyFont="1" applyFill="1" applyAlignment="1">
      <alignment horizontal="center" vertical="center"/>
    </xf>
    <xf numFmtId="164" fontId="2" fillId="5" borderId="0" xfId="1" applyNumberFormat="1" applyFont="1" applyFill="1" applyAlignment="1">
      <alignment horizontal="right" vertical="center"/>
    </xf>
    <xf numFmtId="164" fontId="4" fillId="5" borderId="0" xfId="1" applyNumberFormat="1" applyFont="1" applyFill="1" applyAlignment="1">
      <alignment horizontal="right" vertical="center"/>
    </xf>
    <xf numFmtId="164" fontId="2" fillId="5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7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/>
    <xf numFmtId="167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7" fillId="5" borderId="0" xfId="0" applyNumberFormat="1" applyFont="1" applyFill="1" applyAlignment="1">
      <alignment horizontal="center" vertical="center"/>
    </xf>
    <xf numFmtId="0" fontId="11" fillId="4" borderId="0" xfId="0" applyFont="1" applyFill="1"/>
    <xf numFmtId="167" fontId="1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165" fontId="10" fillId="4" borderId="0" xfId="0" applyNumberFormat="1" applyFont="1" applyFill="1" applyAlignment="1">
      <alignment horizontal="center" vertical="center"/>
    </xf>
    <xf numFmtId="166" fontId="10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18" fillId="4" borderId="0" xfId="0" applyNumberFormat="1" applyFont="1" applyFill="1" applyAlignment="1">
      <alignment horizontal="center" vertical="center"/>
    </xf>
    <xf numFmtId="166" fontId="18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0" xfId="0" applyFont="1" applyFill="1"/>
    <xf numFmtId="0" fontId="18" fillId="0" borderId="0" xfId="0" applyFont="1" applyAlignment="1">
      <alignment horizontal="center" vertical="center"/>
    </xf>
    <xf numFmtId="165" fontId="19" fillId="4" borderId="0" xfId="0" applyNumberFormat="1" applyFont="1" applyFill="1" applyAlignment="1">
      <alignment horizontal="center" vertical="center"/>
    </xf>
    <xf numFmtId="166" fontId="19" fillId="4" borderId="0" xfId="0" applyNumberFormat="1" applyFont="1" applyFill="1" applyAlignment="1">
      <alignment horizontal="center" vertical="center"/>
    </xf>
    <xf numFmtId="165" fontId="16" fillId="4" borderId="0" xfId="0" applyNumberFormat="1" applyFont="1" applyFill="1" applyAlignment="1">
      <alignment horizontal="center" vertical="center"/>
    </xf>
    <xf numFmtId="166" fontId="16" fillId="4" borderId="0" xfId="0" applyNumberFormat="1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1" fillId="4" borderId="0" xfId="0" applyNumberFormat="1" applyFont="1" applyFill="1" applyAlignment="1">
      <alignment horizontal="center" vertical="center"/>
    </xf>
    <xf numFmtId="166" fontId="21" fillId="4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23" fillId="4" borderId="0" xfId="0" applyFont="1" applyFill="1"/>
    <xf numFmtId="0" fontId="24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165" fontId="24" fillId="4" borderId="0" xfId="0" applyNumberFormat="1" applyFont="1" applyFill="1" applyAlignment="1">
      <alignment horizontal="center" vertical="center"/>
    </xf>
    <xf numFmtId="166" fontId="24" fillId="4" borderId="0" xfId="0" applyNumberFormat="1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167" fontId="25" fillId="0" borderId="0" xfId="0" applyNumberFormat="1" applyFont="1" applyAlignment="1">
      <alignment horizontal="center" vertical="center"/>
    </xf>
    <xf numFmtId="0" fontId="26" fillId="4" borderId="0" xfId="0" applyFont="1" applyFill="1"/>
    <xf numFmtId="164" fontId="27" fillId="5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5" fontId="19" fillId="4" borderId="0" xfId="0" applyNumberFormat="1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0" fontId="19" fillId="4" borderId="0" xfId="0" applyFont="1" applyFill="1" applyAlignment="1">
      <alignment horizontal="right" vertical="center"/>
    </xf>
    <xf numFmtId="167" fontId="18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5" fontId="25" fillId="4" borderId="0" xfId="0" applyNumberFormat="1" applyFont="1" applyFill="1" applyAlignment="1">
      <alignment horizontal="center" vertical="center"/>
    </xf>
    <xf numFmtId="166" fontId="25" fillId="4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167" fontId="18" fillId="4" borderId="0" xfId="0" applyNumberFormat="1" applyFont="1" applyFill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165" fontId="22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167" fontId="30" fillId="0" borderId="0" xfId="0" applyNumberFormat="1" applyFont="1" applyAlignment="1">
      <alignment horizontal="center" vertical="center"/>
    </xf>
    <xf numFmtId="0" fontId="31" fillId="4" borderId="0" xfId="0" applyFont="1" applyFill="1"/>
    <xf numFmtId="0" fontId="32" fillId="4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165" fontId="32" fillId="4" borderId="0" xfId="0" applyNumberFormat="1" applyFont="1" applyFill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0" fillId="4" borderId="0" xfId="0" applyFont="1" applyFill="1"/>
    <xf numFmtId="0" fontId="24" fillId="0" borderId="0" xfId="0" applyFont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165" fontId="34" fillId="4" borderId="0" xfId="0" applyNumberFormat="1" applyFont="1" applyFill="1" applyAlignment="1">
      <alignment horizontal="center" vertical="center"/>
    </xf>
    <xf numFmtId="166" fontId="33" fillId="4" borderId="0" xfId="0" applyNumberFormat="1" applyFont="1" applyFill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35" fillId="4" borderId="0" xfId="0" applyFont="1" applyFill="1"/>
    <xf numFmtId="165" fontId="29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center" vertical="center"/>
    </xf>
    <xf numFmtId="165" fontId="9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167" fontId="19" fillId="4" borderId="0" xfId="0" applyNumberFormat="1" applyFont="1" applyFill="1" applyAlignment="1">
      <alignment horizontal="center" vertical="center"/>
    </xf>
    <xf numFmtId="0" fontId="36" fillId="0" borderId="0" xfId="0" applyFont="1"/>
    <xf numFmtId="166" fontId="19" fillId="4" borderId="0" xfId="0" applyNumberFormat="1" applyFont="1" applyFill="1" applyAlignment="1">
      <alignment horizontal="left" vertical="center"/>
    </xf>
    <xf numFmtId="0" fontId="20" fillId="0" borderId="0" xfId="0" applyFont="1"/>
    <xf numFmtId="0" fontId="24" fillId="0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167" fontId="24" fillId="0" borderId="0" xfId="0" applyNumberFormat="1" applyFont="1" applyFill="1" applyAlignment="1">
      <alignment horizontal="center" vertical="center"/>
    </xf>
    <xf numFmtId="0" fontId="37" fillId="0" borderId="0" xfId="0" applyFont="1"/>
    <xf numFmtId="166" fontId="24" fillId="0" borderId="0" xfId="0" applyNumberFormat="1" applyFont="1" applyFill="1" applyAlignment="1">
      <alignment horizontal="left" vertical="center"/>
    </xf>
    <xf numFmtId="0" fontId="26" fillId="0" borderId="0" xfId="0" applyFont="1"/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167" fontId="19" fillId="0" borderId="0" xfId="0" applyNumberFormat="1" applyFont="1" applyFill="1" applyAlignment="1">
      <alignment horizontal="center" vertical="center"/>
    </xf>
    <xf numFmtId="166" fontId="19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167" fontId="16" fillId="0" borderId="0" xfId="0" applyNumberFormat="1" applyFont="1" applyFill="1" applyAlignment="1">
      <alignment horizontal="center" vertical="center"/>
    </xf>
    <xf numFmtId="0" fontId="38" fillId="0" borderId="0" xfId="0" applyFont="1"/>
    <xf numFmtId="166" fontId="16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167" fontId="29" fillId="0" borderId="0" xfId="0" applyNumberFormat="1" applyFont="1" applyFill="1" applyAlignment="1">
      <alignment horizontal="center" vertical="center"/>
    </xf>
    <xf numFmtId="0" fontId="39" fillId="0" borderId="0" xfId="0" applyFont="1"/>
    <xf numFmtId="166" fontId="29" fillId="0" borderId="0" xfId="0" applyNumberFormat="1" applyFont="1" applyFill="1" applyAlignment="1">
      <alignment horizontal="left" vertical="center"/>
    </xf>
    <xf numFmtId="0" fontId="31" fillId="0" borderId="0" xfId="0" applyFont="1"/>
    <xf numFmtId="0" fontId="21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167" fontId="21" fillId="0" borderId="0" xfId="0" applyNumberFormat="1" applyFont="1" applyFill="1" applyAlignment="1">
      <alignment horizontal="center" vertical="center"/>
    </xf>
    <xf numFmtId="0" fontId="40" fillId="0" borderId="0" xfId="0" applyFont="1"/>
    <xf numFmtId="166" fontId="21" fillId="0" borderId="0" xfId="0" applyNumberFormat="1" applyFont="1" applyFill="1" applyAlignment="1">
      <alignment horizontal="left" vertical="center"/>
    </xf>
    <xf numFmtId="0" fontId="23" fillId="0" borderId="0" xfId="0" applyFont="1"/>
    <xf numFmtId="0" fontId="41" fillId="4" borderId="0" xfId="0" applyFont="1" applyFill="1" applyAlignment="1">
      <alignment horizontal="left" vertical="center"/>
    </xf>
    <xf numFmtId="0" fontId="41" fillId="4" borderId="0" xfId="0" applyFont="1" applyFill="1" applyAlignment="1">
      <alignment vertical="center"/>
    </xf>
    <xf numFmtId="167" fontId="41" fillId="4" borderId="0" xfId="0" applyNumberFormat="1" applyFont="1" applyFill="1" applyAlignment="1">
      <alignment horizontal="center" vertical="center"/>
    </xf>
    <xf numFmtId="0" fontId="42" fillId="0" borderId="0" xfId="0" applyFont="1"/>
    <xf numFmtId="166" fontId="41" fillId="4" borderId="0" xfId="0" applyNumberFormat="1" applyFont="1" applyFill="1" applyAlignment="1">
      <alignment horizontal="left" vertical="center"/>
    </xf>
    <xf numFmtId="0" fontId="43" fillId="0" borderId="0" xfId="0" applyFont="1"/>
    <xf numFmtId="0" fontId="44" fillId="4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Alignment="1">
      <alignment horizontal="left" vertical="center"/>
    </xf>
    <xf numFmtId="167" fontId="45" fillId="0" borderId="0" xfId="0" applyNumberFormat="1" applyFont="1" applyFill="1" applyAlignment="1">
      <alignment horizontal="center" vertical="center"/>
    </xf>
    <xf numFmtId="0" fontId="46" fillId="0" borderId="0" xfId="0" applyFont="1"/>
    <xf numFmtId="166" fontId="45" fillId="0" borderId="0" xfId="0" applyNumberFormat="1" applyFont="1" applyFill="1" applyAlignment="1">
      <alignment horizontal="left" vertical="center"/>
    </xf>
    <xf numFmtId="0" fontId="47" fillId="0" borderId="0" xfId="0" applyFont="1"/>
    <xf numFmtId="0" fontId="48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167" fontId="16" fillId="4" borderId="0" xfId="0" applyNumberFormat="1" applyFont="1" applyFill="1" applyAlignment="1">
      <alignment horizontal="center" vertical="center"/>
    </xf>
    <xf numFmtId="166" fontId="16" fillId="4" borderId="0" xfId="0" applyNumberFormat="1" applyFont="1" applyFill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49" fillId="0" borderId="0" xfId="0" applyFont="1" applyAlignment="1">
      <alignment horizontal="left" vertical="center"/>
    </xf>
    <xf numFmtId="167" fontId="49" fillId="0" borderId="0" xfId="0" applyNumberFormat="1" applyFont="1" applyFill="1" applyAlignment="1">
      <alignment horizontal="center" vertical="center"/>
    </xf>
    <xf numFmtId="0" fontId="50" fillId="0" borderId="0" xfId="0" applyFont="1"/>
    <xf numFmtId="166" fontId="49" fillId="0" borderId="0" xfId="0" applyNumberFormat="1" applyFont="1" applyFill="1" applyAlignment="1">
      <alignment horizontal="left" vertical="center"/>
    </xf>
    <xf numFmtId="0" fontId="51" fillId="0" borderId="0" xfId="0" applyFont="1"/>
    <xf numFmtId="0" fontId="52" fillId="4" borderId="0" xfId="0" applyFont="1" applyFill="1" applyAlignment="1">
      <alignment horizontal="center" vertical="center"/>
    </xf>
    <xf numFmtId="0" fontId="39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41" fillId="0" borderId="0" xfId="0" applyFont="1" applyFill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166" fontId="41" fillId="0" borderId="0" xfId="0" applyNumberFormat="1" applyFont="1" applyFill="1" applyAlignment="1">
      <alignment horizontal="left" vertical="center"/>
    </xf>
    <xf numFmtId="166" fontId="41" fillId="0" borderId="0" xfId="0" applyNumberFormat="1" applyFont="1" applyFill="1" applyAlignment="1">
      <alignment horizontal="center" vertical="center"/>
    </xf>
    <xf numFmtId="0" fontId="36" fillId="0" borderId="0" xfId="0" applyFont="1" applyAlignment="1">
      <alignment horizontal="right"/>
    </xf>
    <xf numFmtId="166" fontId="19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66" fontId="16" fillId="0" borderId="0" xfId="0" applyNumberFormat="1" applyFont="1" applyFill="1" applyAlignment="1">
      <alignment horizontal="center" vertical="center"/>
    </xf>
    <xf numFmtId="166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66" fontId="24" fillId="0" borderId="0" xfId="0" applyNumberFormat="1" applyFont="1" applyFill="1" applyBorder="1" applyAlignment="1">
      <alignment horizontal="left" vertical="center"/>
    </xf>
    <xf numFmtId="166" fontId="24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166" fontId="16" fillId="4" borderId="0" xfId="0" applyNumberFormat="1" applyFont="1" applyFill="1" applyBorder="1" applyAlignment="1">
      <alignment horizontal="left" vertical="center"/>
    </xf>
    <xf numFmtId="166" fontId="29" fillId="0" borderId="0" xfId="0" applyNumberFormat="1" applyFont="1" applyFill="1" applyBorder="1" applyAlignment="1">
      <alignment horizontal="left" vertical="center"/>
    </xf>
    <xf numFmtId="166" fontId="29" fillId="0" borderId="0" xfId="0" applyNumberFormat="1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66" fontId="19" fillId="4" borderId="0" xfId="0" applyNumberFormat="1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167" fontId="29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38" fillId="0" borderId="0" xfId="0" applyFont="1" applyAlignment="1">
      <alignment horizontal="right"/>
    </xf>
    <xf numFmtId="0" fontId="56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166" fontId="45" fillId="0" borderId="0" xfId="0" applyNumberFormat="1" applyFont="1" applyFill="1" applyAlignment="1">
      <alignment horizontal="center" vertical="center"/>
    </xf>
    <xf numFmtId="0" fontId="58" fillId="4" borderId="0" xfId="0" applyFont="1" applyFill="1"/>
    <xf numFmtId="0" fontId="20" fillId="4" borderId="0" xfId="0" applyFont="1" applyFill="1" applyAlignment="1">
      <alignment horizontal="right"/>
    </xf>
    <xf numFmtId="167" fontId="8" fillId="0" borderId="0" xfId="0" applyNumberFormat="1" applyFont="1" applyAlignment="1">
      <alignment horizontal="right" vertical="center"/>
    </xf>
    <xf numFmtId="0" fontId="23" fillId="4" borderId="0" xfId="0" applyFont="1" applyFill="1" applyAlignment="1">
      <alignment horizontal="right"/>
    </xf>
    <xf numFmtId="0" fontId="26" fillId="4" borderId="0" xfId="0" applyFont="1" applyFill="1" applyAlignment="1">
      <alignment horizontal="right"/>
    </xf>
    <xf numFmtId="167" fontId="18" fillId="0" borderId="0" xfId="0" applyNumberFormat="1" applyFont="1" applyFill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7" fontId="25" fillId="0" borderId="0" xfId="0" applyNumberFormat="1" applyFont="1" applyAlignment="1">
      <alignment horizontal="right" vertical="center"/>
    </xf>
    <xf numFmtId="167" fontId="34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horizontal="right"/>
    </xf>
    <xf numFmtId="0" fontId="11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167" fontId="9" fillId="0" borderId="0" xfId="0" applyNumberFormat="1" applyFont="1" applyFill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65" fontId="32" fillId="6" borderId="0" xfId="0" applyNumberFormat="1" applyFont="1" applyFill="1" applyAlignment="1">
      <alignment horizontal="center" vertical="center"/>
    </xf>
    <xf numFmtId="166" fontId="32" fillId="6" borderId="0" xfId="0" applyNumberFormat="1" applyFont="1" applyFill="1" applyAlignment="1">
      <alignment horizontal="center" vertical="center"/>
    </xf>
    <xf numFmtId="0" fontId="0" fillId="6" borderId="0" xfId="0" applyFont="1" applyFill="1" applyAlignment="1">
      <alignment horizontal="center"/>
    </xf>
    <xf numFmtId="0" fontId="0" fillId="6" borderId="0" xfId="0" applyFont="1" applyFill="1"/>
    <xf numFmtId="0" fontId="32" fillId="0" borderId="0" xfId="0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165" fontId="9" fillId="4" borderId="0" xfId="0" applyNumberFormat="1" applyFont="1" applyFill="1" applyAlignment="1">
      <alignment horizontal="right" vertical="center"/>
    </xf>
    <xf numFmtId="166" fontId="9" fillId="4" borderId="0" xfId="0" applyNumberFormat="1" applyFont="1" applyFill="1" applyAlignment="1">
      <alignment horizontal="right" vertical="center"/>
    </xf>
    <xf numFmtId="0" fontId="32" fillId="4" borderId="0" xfId="0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167" fontId="22" fillId="0" borderId="0" xfId="0" applyNumberFormat="1" applyFont="1" applyAlignment="1">
      <alignment horizontal="right" vertical="center"/>
    </xf>
    <xf numFmtId="167" fontId="9" fillId="0" borderId="0" xfId="0" applyNumberFormat="1" applyFont="1" applyFill="1" applyAlignment="1">
      <alignment horizontal="right" vertical="center"/>
    </xf>
    <xf numFmtId="167" fontId="9" fillId="6" borderId="0" xfId="0" applyNumberFormat="1" applyFont="1" applyFill="1" applyAlignment="1">
      <alignment horizontal="right" vertical="center"/>
    </xf>
    <xf numFmtId="167" fontId="18" fillId="4" borderId="0" xfId="0" applyNumberFormat="1" applyFont="1" applyFill="1" applyAlignment="1">
      <alignment horizontal="right" vertical="center"/>
    </xf>
    <xf numFmtId="167" fontId="30" fillId="0" borderId="0" xfId="0" applyNumberFormat="1" applyFont="1" applyAlignment="1">
      <alignment horizontal="right" vertical="center"/>
    </xf>
    <xf numFmtId="0" fontId="32" fillId="0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167" fontId="32" fillId="0" borderId="0" xfId="0" applyNumberFormat="1" applyFont="1" applyFill="1" applyAlignment="1">
      <alignment horizontal="center" vertical="center"/>
    </xf>
    <xf numFmtId="0" fontId="59" fillId="0" borderId="0" xfId="0" applyFont="1"/>
    <xf numFmtId="166" fontId="32" fillId="0" borderId="0" xfId="0" applyNumberFormat="1" applyFont="1" applyFill="1" applyAlignment="1">
      <alignment horizontal="left" vertical="center"/>
    </xf>
    <xf numFmtId="0" fontId="0" fillId="0" borderId="0" xfId="0" applyFont="1"/>
    <xf numFmtId="164" fontId="2" fillId="5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167" fontId="10" fillId="4" borderId="0" xfId="0" applyNumberFormat="1" applyFont="1" applyFill="1" applyAlignment="1">
      <alignment horizontal="center" vertical="center"/>
    </xf>
    <xf numFmtId="167" fontId="10" fillId="4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0B99-9CC4-4EE3-B12B-93B7F682C6DF}">
  <dimension ref="A1:T1215"/>
  <sheetViews>
    <sheetView topLeftCell="C1" workbookViewId="0">
      <selection activeCell="Q2" sqref="Q2:R1214"/>
    </sheetView>
  </sheetViews>
  <sheetFormatPr defaultRowHeight="14.5"/>
  <cols>
    <col min="1" max="2" width="40.6328125" style="50" customWidth="1"/>
    <col min="3" max="3" width="15.1796875" style="50" customWidth="1"/>
    <col min="4" max="4" width="14.7265625" style="50" customWidth="1"/>
    <col min="5" max="5" width="16.81640625" style="50" customWidth="1"/>
    <col min="6" max="6" width="13.81640625" style="50" customWidth="1"/>
    <col min="7" max="7" width="11.453125" style="50" customWidth="1"/>
    <col min="8" max="8" width="12.7265625" style="50" customWidth="1"/>
    <col min="9" max="9" width="8.7265625" style="72"/>
    <col min="10" max="10" width="8.7265625" style="257"/>
    <col min="11" max="11" width="8.7265625" style="50"/>
    <col min="12" max="12" width="8.81640625" style="255" customWidth="1"/>
    <col min="13" max="13" width="4.7265625" style="286" customWidth="1"/>
    <col min="14" max="14" width="5.90625" style="286" customWidth="1"/>
    <col min="15" max="15" width="3.453125" style="50" customWidth="1"/>
    <col min="16" max="18" width="8.7265625" style="50"/>
    <col min="19" max="19" width="12.6328125" style="50" customWidth="1"/>
    <col min="20" max="16384" width="8.7265625" style="50"/>
  </cols>
  <sheetData>
    <row r="1" spans="1:20" s="56" customFormat="1" ht="16.5">
      <c r="A1" s="53" t="s">
        <v>0</v>
      </c>
      <c r="B1" s="53" t="s">
        <v>410</v>
      </c>
      <c r="C1" s="53" t="s">
        <v>1</v>
      </c>
      <c r="D1" s="53" t="s">
        <v>2</v>
      </c>
      <c r="E1" s="54" t="s">
        <v>3</v>
      </c>
      <c r="F1" s="54" t="s">
        <v>4</v>
      </c>
      <c r="G1" s="54" t="s">
        <v>5</v>
      </c>
      <c r="H1" s="55" t="s">
        <v>6</v>
      </c>
      <c r="I1" s="71" t="s">
        <v>426</v>
      </c>
      <c r="J1" s="105" t="s">
        <v>408</v>
      </c>
      <c r="K1" s="56" t="s">
        <v>409</v>
      </c>
      <c r="L1" s="56" t="s">
        <v>432</v>
      </c>
      <c r="M1" s="284" t="s">
        <v>432</v>
      </c>
      <c r="N1" s="284" t="s">
        <v>433</v>
      </c>
      <c r="O1" s="56" t="s">
        <v>431</v>
      </c>
      <c r="P1" s="56" t="s">
        <v>430</v>
      </c>
      <c r="Q1" s="56" t="s">
        <v>434</v>
      </c>
      <c r="R1" s="56" t="s">
        <v>436</v>
      </c>
    </row>
    <row r="2" spans="1:20" s="72" customFormat="1" ht="15.5">
      <c r="A2" s="76">
        <v>1</v>
      </c>
      <c r="B2" s="65" t="s">
        <v>323</v>
      </c>
      <c r="C2" s="76" t="s">
        <v>7</v>
      </c>
      <c r="D2" s="76">
        <v>3</v>
      </c>
      <c r="E2" s="76">
        <v>1997</v>
      </c>
      <c r="F2" s="77">
        <v>4.47</v>
      </c>
      <c r="G2" s="78">
        <v>1.74</v>
      </c>
      <c r="H2" s="76" t="s">
        <v>8</v>
      </c>
      <c r="I2" s="74">
        <v>52.401746724890828</v>
      </c>
      <c r="J2" s="68">
        <v>850</v>
      </c>
      <c r="K2" s="248">
        <v>1940</v>
      </c>
      <c r="L2" s="253">
        <v>3</v>
      </c>
      <c r="M2" s="285">
        <v>3</v>
      </c>
      <c r="N2" s="285">
        <v>4</v>
      </c>
      <c r="O2" s="72">
        <f>(L2*M2)/(L2+M2)</f>
        <v>1.5</v>
      </c>
      <c r="P2" s="72">
        <f>O2/N2</f>
        <v>0.375</v>
      </c>
      <c r="Q2" s="72">
        <f>1/P2</f>
        <v>2.6666666666666665</v>
      </c>
      <c r="R2" s="72">
        <f>LN(K2/J2)</f>
        <v>0.82520690257301166</v>
      </c>
    </row>
    <row r="3" spans="1:20" s="72" customFormat="1" ht="15.5">
      <c r="A3" s="76">
        <v>1</v>
      </c>
      <c r="B3" s="65" t="s">
        <v>323</v>
      </c>
      <c r="C3" s="76" t="s">
        <v>7</v>
      </c>
      <c r="D3" s="76">
        <v>3</v>
      </c>
      <c r="E3" s="76">
        <v>1997</v>
      </c>
      <c r="F3" s="77">
        <v>4.47</v>
      </c>
      <c r="G3" s="78">
        <v>1.74</v>
      </c>
      <c r="H3" s="76" t="s">
        <v>8</v>
      </c>
      <c r="I3" s="74">
        <v>8.7336244541484707</v>
      </c>
      <c r="J3" s="68">
        <v>850</v>
      </c>
      <c r="K3" s="248">
        <v>1250</v>
      </c>
      <c r="L3" s="253">
        <v>3</v>
      </c>
      <c r="M3" s="285">
        <v>3</v>
      </c>
      <c r="N3" s="285">
        <v>4</v>
      </c>
      <c r="O3" s="72">
        <f t="shared" ref="O3:O66" si="0">(L3*M3)/(L3+M3)</f>
        <v>1.5</v>
      </c>
      <c r="P3" s="72">
        <f t="shared" ref="P3:P66" si="1">O3/N3</f>
        <v>0.375</v>
      </c>
      <c r="Q3" s="72">
        <f t="shared" ref="Q3:Q66" si="2">1/P3</f>
        <v>2.6666666666666665</v>
      </c>
      <c r="R3" s="72">
        <f t="shared" ref="R3:R66" si="3">LN(K3/J3)</f>
        <v>0.38566248081198473</v>
      </c>
    </row>
    <row r="4" spans="1:20" s="72" customFormat="1" ht="15.5">
      <c r="A4" s="76">
        <v>1</v>
      </c>
      <c r="B4" s="65" t="s">
        <v>323</v>
      </c>
      <c r="C4" s="76" t="s">
        <v>7</v>
      </c>
      <c r="D4" s="76">
        <v>3</v>
      </c>
      <c r="E4" s="76">
        <v>1997</v>
      </c>
      <c r="F4" s="77">
        <v>4.47</v>
      </c>
      <c r="G4" s="78">
        <v>1.74</v>
      </c>
      <c r="H4" s="76" t="s">
        <v>8</v>
      </c>
      <c r="I4" s="74">
        <v>17.467248908296941</v>
      </c>
      <c r="J4" s="68">
        <v>850</v>
      </c>
      <c r="K4" s="248">
        <v>2650</v>
      </c>
      <c r="L4" s="253">
        <v>3</v>
      </c>
      <c r="M4" s="285">
        <v>3</v>
      </c>
      <c r="N4" s="285">
        <v>4</v>
      </c>
      <c r="O4" s="72">
        <f t="shared" si="0"/>
        <v>1.5</v>
      </c>
      <c r="P4" s="72">
        <f t="shared" si="1"/>
        <v>0.375</v>
      </c>
      <c r="Q4" s="72">
        <f t="shared" si="2"/>
        <v>2.6666666666666665</v>
      </c>
      <c r="R4" s="72">
        <f t="shared" si="3"/>
        <v>1.1370785694959058</v>
      </c>
    </row>
    <row r="5" spans="1:20" s="72" customFormat="1" ht="15.5">
      <c r="A5" s="76">
        <v>1</v>
      </c>
      <c r="B5" s="65" t="s">
        <v>323</v>
      </c>
      <c r="C5" s="76" t="s">
        <v>7</v>
      </c>
      <c r="D5" s="76">
        <v>3</v>
      </c>
      <c r="E5" s="76">
        <v>1997</v>
      </c>
      <c r="F5" s="77">
        <v>4.47</v>
      </c>
      <c r="G5" s="78">
        <v>1.74</v>
      </c>
      <c r="H5" s="76" t="s">
        <v>8</v>
      </c>
      <c r="I5" s="74">
        <v>26.200873362445414</v>
      </c>
      <c r="J5" s="68">
        <v>850</v>
      </c>
      <c r="K5" s="248">
        <v>2560</v>
      </c>
      <c r="L5" s="253">
        <v>3</v>
      </c>
      <c r="M5" s="285">
        <v>3</v>
      </c>
      <c r="N5" s="285">
        <v>4</v>
      </c>
      <c r="O5" s="72">
        <f t="shared" si="0"/>
        <v>1.5</v>
      </c>
      <c r="P5" s="72">
        <f t="shared" si="1"/>
        <v>0.375</v>
      </c>
      <c r="Q5" s="72">
        <f t="shared" si="2"/>
        <v>2.6666666666666665</v>
      </c>
      <c r="R5" s="72">
        <f t="shared" si="3"/>
        <v>1.1025261879892461</v>
      </c>
    </row>
    <row r="6" spans="1:20" s="72" customFormat="1" ht="15.5">
      <c r="A6" s="76">
        <v>1</v>
      </c>
      <c r="B6" s="65" t="s">
        <v>323</v>
      </c>
      <c r="C6" s="76" t="s">
        <v>7</v>
      </c>
      <c r="D6" s="76">
        <v>3</v>
      </c>
      <c r="E6" s="76">
        <v>1997</v>
      </c>
      <c r="F6" s="77">
        <v>4.47</v>
      </c>
      <c r="G6" s="78">
        <v>1.74</v>
      </c>
      <c r="H6" s="76" t="s">
        <v>8</v>
      </c>
      <c r="I6" s="74">
        <v>34.934497816593883</v>
      </c>
      <c r="J6" s="68">
        <v>770</v>
      </c>
      <c r="K6" s="248">
        <v>2170</v>
      </c>
      <c r="L6" s="253">
        <v>3</v>
      </c>
      <c r="M6" s="285">
        <v>3</v>
      </c>
      <c r="N6" s="285">
        <v>4</v>
      </c>
      <c r="O6" s="72">
        <f t="shared" si="0"/>
        <v>1.5</v>
      </c>
      <c r="P6" s="72">
        <f t="shared" si="1"/>
        <v>0.375</v>
      </c>
      <c r="Q6" s="72">
        <f t="shared" si="2"/>
        <v>2.6666666666666665</v>
      </c>
      <c r="R6" s="72">
        <f t="shared" si="3"/>
        <v>1.0360919316867758</v>
      </c>
    </row>
    <row r="7" spans="1:20" s="72" customFormat="1" ht="15.5">
      <c r="A7" s="76">
        <v>1</v>
      </c>
      <c r="B7" s="65" t="s">
        <v>323</v>
      </c>
      <c r="C7" s="76" t="s">
        <v>7</v>
      </c>
      <c r="D7" s="76">
        <v>3</v>
      </c>
      <c r="E7" s="76">
        <v>1997</v>
      </c>
      <c r="F7" s="77">
        <v>4.47</v>
      </c>
      <c r="G7" s="78">
        <v>1.74</v>
      </c>
      <c r="H7" s="76" t="s">
        <v>8</v>
      </c>
      <c r="I7" s="74">
        <v>13.100436681222707</v>
      </c>
      <c r="J7" s="68">
        <v>770</v>
      </c>
      <c r="K7" s="248">
        <v>2390</v>
      </c>
      <c r="L7" s="253">
        <v>3</v>
      </c>
      <c r="M7" s="285">
        <v>3</v>
      </c>
      <c r="N7" s="285">
        <v>4</v>
      </c>
      <c r="O7" s="72">
        <f t="shared" si="0"/>
        <v>1.5</v>
      </c>
      <c r="P7" s="72">
        <f t="shared" si="1"/>
        <v>0.375</v>
      </c>
      <c r="Q7" s="72">
        <f t="shared" si="2"/>
        <v>2.6666666666666665</v>
      </c>
      <c r="R7" s="72">
        <f t="shared" si="3"/>
        <v>1.1326581300778269</v>
      </c>
    </row>
    <row r="8" spans="1:20" s="72" customFormat="1" ht="15.5">
      <c r="A8" s="76">
        <v>1</v>
      </c>
      <c r="B8" s="65" t="s">
        <v>323</v>
      </c>
      <c r="C8" s="76" t="s">
        <v>7</v>
      </c>
      <c r="D8" s="76">
        <v>3</v>
      </c>
      <c r="E8" s="76">
        <v>1997</v>
      </c>
      <c r="F8" s="77">
        <v>4.47</v>
      </c>
      <c r="G8" s="78">
        <v>1.74</v>
      </c>
      <c r="H8" s="76" t="s">
        <v>8</v>
      </c>
      <c r="I8" s="74">
        <v>17.467248908296941</v>
      </c>
      <c r="J8" s="68">
        <v>770</v>
      </c>
      <c r="K8" s="248">
        <v>4590</v>
      </c>
      <c r="L8" s="253">
        <v>3</v>
      </c>
      <c r="M8" s="285">
        <v>3</v>
      </c>
      <c r="N8" s="285">
        <v>4</v>
      </c>
      <c r="O8" s="72">
        <f t="shared" si="0"/>
        <v>1.5</v>
      </c>
      <c r="P8" s="72">
        <f t="shared" si="1"/>
        <v>0.375</v>
      </c>
      <c r="Q8" s="72">
        <f t="shared" si="2"/>
        <v>2.6666666666666665</v>
      </c>
      <c r="R8" s="72">
        <f t="shared" si="3"/>
        <v>1.7852447882068612</v>
      </c>
    </row>
    <row r="9" spans="1:20" s="72" customFormat="1" ht="15.5">
      <c r="A9" s="76">
        <v>1</v>
      </c>
      <c r="B9" s="65" t="s">
        <v>323</v>
      </c>
      <c r="C9" s="76" t="s">
        <v>7</v>
      </c>
      <c r="D9" s="76">
        <v>3</v>
      </c>
      <c r="E9" s="76">
        <v>1997</v>
      </c>
      <c r="F9" s="77">
        <v>4.47</v>
      </c>
      <c r="G9" s="78">
        <v>1.74</v>
      </c>
      <c r="H9" s="76" t="s">
        <v>8</v>
      </c>
      <c r="I9" s="74">
        <v>4.3668122270742353</v>
      </c>
      <c r="J9" s="68">
        <v>770</v>
      </c>
      <c r="K9" s="248">
        <v>5120</v>
      </c>
      <c r="L9" s="253">
        <v>3</v>
      </c>
      <c r="M9" s="285">
        <v>3</v>
      </c>
      <c r="N9" s="285">
        <v>4</v>
      </c>
      <c r="O9" s="72">
        <f t="shared" si="0"/>
        <v>1.5</v>
      </c>
      <c r="P9" s="72">
        <f t="shared" si="1"/>
        <v>0.375</v>
      </c>
      <c r="Q9" s="72">
        <f t="shared" si="2"/>
        <v>2.6666666666666665</v>
      </c>
      <c r="R9" s="72">
        <f t="shared" si="3"/>
        <v>1.894519203185824</v>
      </c>
    </row>
    <row r="10" spans="1:20" s="72" customFormat="1" ht="15.5">
      <c r="A10" s="76">
        <v>1</v>
      </c>
      <c r="B10" s="65" t="s">
        <v>323</v>
      </c>
      <c r="C10" s="76" t="s">
        <v>7</v>
      </c>
      <c r="D10" s="76">
        <v>3</v>
      </c>
      <c r="E10" s="76">
        <v>1997</v>
      </c>
      <c r="F10" s="77">
        <v>4.47</v>
      </c>
      <c r="G10" s="78">
        <v>1.74</v>
      </c>
      <c r="H10" s="76" t="s">
        <v>8</v>
      </c>
      <c r="I10" s="74">
        <v>8.7336244541484707</v>
      </c>
      <c r="J10" s="68">
        <v>1080</v>
      </c>
      <c r="K10" s="248">
        <v>5110</v>
      </c>
      <c r="L10" s="253">
        <v>3</v>
      </c>
      <c r="M10" s="285">
        <v>3</v>
      </c>
      <c r="N10" s="285">
        <v>3</v>
      </c>
      <c r="O10" s="72">
        <f t="shared" si="0"/>
        <v>1.5</v>
      </c>
      <c r="P10" s="72">
        <f t="shared" si="1"/>
        <v>0.5</v>
      </c>
      <c r="Q10" s="72">
        <f t="shared" si="2"/>
        <v>2</v>
      </c>
      <c r="R10" s="72">
        <f t="shared" si="3"/>
        <v>1.5542383630794847</v>
      </c>
    </row>
    <row r="11" spans="1:20" s="72" customFormat="1" ht="15.5">
      <c r="A11" s="76">
        <v>1</v>
      </c>
      <c r="B11" s="65" t="s">
        <v>323</v>
      </c>
      <c r="C11" s="76" t="s">
        <v>7</v>
      </c>
      <c r="D11" s="76">
        <v>3</v>
      </c>
      <c r="E11" s="76">
        <v>1997</v>
      </c>
      <c r="F11" s="77">
        <v>4.47</v>
      </c>
      <c r="G11" s="78">
        <v>1.74</v>
      </c>
      <c r="H11" s="76" t="s">
        <v>8</v>
      </c>
      <c r="I11" s="74">
        <v>13.100436681222707</v>
      </c>
      <c r="J11" s="68">
        <v>1080</v>
      </c>
      <c r="K11" s="248">
        <v>5540</v>
      </c>
      <c r="L11" s="253">
        <v>3</v>
      </c>
      <c r="M11" s="285">
        <v>3</v>
      </c>
      <c r="N11" s="285">
        <v>3</v>
      </c>
      <c r="O11" s="72">
        <f t="shared" si="0"/>
        <v>1.5</v>
      </c>
      <c r="P11" s="72">
        <f t="shared" si="1"/>
        <v>0.5</v>
      </c>
      <c r="Q11" s="72">
        <f t="shared" si="2"/>
        <v>2</v>
      </c>
      <c r="R11" s="72">
        <f t="shared" si="3"/>
        <v>1.6350334596230642</v>
      </c>
    </row>
    <row r="12" spans="1:20" s="72" customFormat="1" ht="15.5">
      <c r="A12" s="76">
        <v>1</v>
      </c>
      <c r="B12" s="65" t="s">
        <v>323</v>
      </c>
      <c r="C12" s="76" t="s">
        <v>7</v>
      </c>
      <c r="D12" s="76">
        <v>3</v>
      </c>
      <c r="E12" s="76">
        <v>1997</v>
      </c>
      <c r="F12" s="77">
        <v>4.47</v>
      </c>
      <c r="G12" s="78">
        <v>1.74</v>
      </c>
      <c r="H12" s="76" t="s">
        <v>8</v>
      </c>
      <c r="I12" s="74">
        <v>26.200873362445414</v>
      </c>
      <c r="J12" s="68">
        <v>1080</v>
      </c>
      <c r="K12" s="248">
        <v>6220</v>
      </c>
      <c r="L12" s="253">
        <v>3</v>
      </c>
      <c r="M12" s="285">
        <v>3</v>
      </c>
      <c r="N12" s="285">
        <v>3</v>
      </c>
      <c r="O12" s="72">
        <f t="shared" si="0"/>
        <v>1.5</v>
      </c>
      <c r="P12" s="72">
        <f t="shared" si="1"/>
        <v>0.5</v>
      </c>
      <c r="Q12" s="72">
        <f t="shared" si="2"/>
        <v>2</v>
      </c>
      <c r="R12" s="72">
        <f t="shared" si="3"/>
        <v>1.7508088656149599</v>
      </c>
    </row>
    <row r="13" spans="1:20" s="72" customFormat="1" ht="15.5">
      <c r="A13" s="76">
        <v>1</v>
      </c>
      <c r="B13" s="65" t="s">
        <v>323</v>
      </c>
      <c r="C13" s="76" t="s">
        <v>7</v>
      </c>
      <c r="D13" s="76">
        <v>3</v>
      </c>
      <c r="E13" s="76">
        <v>1997</v>
      </c>
      <c r="F13" s="77">
        <v>4.47</v>
      </c>
      <c r="G13" s="78">
        <v>1.74</v>
      </c>
      <c r="H13" s="76" t="s">
        <v>8</v>
      </c>
      <c r="I13" s="74">
        <v>4.3668122270742353</v>
      </c>
      <c r="J13" s="68">
        <v>740</v>
      </c>
      <c r="K13" s="248">
        <v>5500</v>
      </c>
      <c r="L13" s="253">
        <v>3</v>
      </c>
      <c r="M13" s="285">
        <v>3</v>
      </c>
      <c r="N13" s="285">
        <v>3</v>
      </c>
      <c r="O13" s="72">
        <f t="shared" si="0"/>
        <v>1.5</v>
      </c>
      <c r="P13" s="72">
        <f t="shared" si="1"/>
        <v>0.5</v>
      </c>
      <c r="Q13" s="72">
        <f t="shared" si="2"/>
        <v>2</v>
      </c>
      <c r="R13" s="72">
        <f t="shared" si="3"/>
        <v>2.0058531850223469</v>
      </c>
    </row>
    <row r="14" spans="1:20" s="72" customFormat="1" ht="15.5">
      <c r="A14" s="76">
        <v>1</v>
      </c>
      <c r="B14" s="65" t="s">
        <v>323</v>
      </c>
      <c r="C14" s="76" t="s">
        <v>7</v>
      </c>
      <c r="D14" s="76">
        <v>3</v>
      </c>
      <c r="E14" s="76">
        <v>1997</v>
      </c>
      <c r="F14" s="77">
        <v>4.47</v>
      </c>
      <c r="G14" s="78">
        <v>1.74</v>
      </c>
      <c r="H14" s="76" t="s">
        <v>8</v>
      </c>
      <c r="I14" s="74">
        <v>8.7336244541484707</v>
      </c>
      <c r="J14" s="68">
        <v>740</v>
      </c>
      <c r="K14" s="248">
        <v>5340</v>
      </c>
      <c r="L14" s="253">
        <v>3</v>
      </c>
      <c r="M14" s="285">
        <v>3</v>
      </c>
      <c r="N14" s="285">
        <v>3</v>
      </c>
      <c r="O14" s="72">
        <f t="shared" si="0"/>
        <v>1.5</v>
      </c>
      <c r="P14" s="72">
        <f t="shared" si="1"/>
        <v>0.5</v>
      </c>
      <c r="Q14" s="72">
        <f t="shared" si="2"/>
        <v>2</v>
      </c>
      <c r="R14" s="72">
        <f t="shared" si="3"/>
        <v>1.9763307457560251</v>
      </c>
    </row>
    <row r="15" spans="1:20" s="72" customFormat="1" ht="15.5">
      <c r="A15" s="76">
        <v>1</v>
      </c>
      <c r="B15" s="65" t="s">
        <v>323</v>
      </c>
      <c r="C15" s="76" t="s">
        <v>7</v>
      </c>
      <c r="D15" s="76">
        <v>3</v>
      </c>
      <c r="E15" s="76">
        <v>1997</v>
      </c>
      <c r="F15" s="77">
        <v>4.47</v>
      </c>
      <c r="G15" s="78">
        <v>1.74</v>
      </c>
      <c r="H15" s="76" t="s">
        <v>8</v>
      </c>
      <c r="I15" s="74">
        <v>13.100436681222707</v>
      </c>
      <c r="J15" s="68">
        <v>740</v>
      </c>
      <c r="K15" s="248">
        <v>7130</v>
      </c>
      <c r="L15" s="253">
        <v>3</v>
      </c>
      <c r="M15" s="285">
        <v>3</v>
      </c>
      <c r="N15" s="285">
        <v>3</v>
      </c>
      <c r="O15" s="72">
        <f t="shared" si="0"/>
        <v>1.5</v>
      </c>
      <c r="P15" s="72">
        <f t="shared" si="1"/>
        <v>0.5</v>
      </c>
      <c r="Q15" s="72">
        <f t="shared" si="2"/>
        <v>2</v>
      </c>
      <c r="R15" s="72">
        <f t="shared" si="3"/>
        <v>2.2654163272101262</v>
      </c>
    </row>
    <row r="16" spans="1:20" s="85" customFormat="1" ht="15.5">
      <c r="A16" s="79">
        <v>2</v>
      </c>
      <c r="B16" s="80" t="s">
        <v>12</v>
      </c>
      <c r="C16" s="79" t="s">
        <v>107</v>
      </c>
      <c r="D16" s="79">
        <v>3</v>
      </c>
      <c r="E16" s="79">
        <v>2011</v>
      </c>
      <c r="F16" s="81">
        <v>8</v>
      </c>
      <c r="G16" s="82">
        <v>4.5599999999999996</v>
      </c>
      <c r="H16" s="83">
        <v>590</v>
      </c>
      <c r="I16" s="84">
        <v>4.3668122270742353</v>
      </c>
      <c r="J16" s="73">
        <v>1798</v>
      </c>
      <c r="K16" s="247">
        <v>6040</v>
      </c>
      <c r="L16" s="254">
        <v>3</v>
      </c>
      <c r="M16" s="242">
        <v>3</v>
      </c>
      <c r="N16" s="242">
        <v>6</v>
      </c>
      <c r="O16" s="72">
        <f t="shared" si="0"/>
        <v>1.5</v>
      </c>
      <c r="P16" s="72">
        <f t="shared" si="1"/>
        <v>0.25</v>
      </c>
      <c r="Q16" s="72">
        <f t="shared" si="2"/>
        <v>4</v>
      </c>
      <c r="R16" s="72">
        <f t="shared" si="3"/>
        <v>1.2117290758972949</v>
      </c>
      <c r="S16" s="72"/>
      <c r="T16" s="72"/>
    </row>
    <row r="17" spans="1:20" s="85" customFormat="1" ht="15.5">
      <c r="A17" s="79">
        <v>2</v>
      </c>
      <c r="B17" s="80" t="s">
        <v>12</v>
      </c>
      <c r="C17" s="79" t="s">
        <v>107</v>
      </c>
      <c r="D17" s="79">
        <v>3</v>
      </c>
      <c r="E17" s="79">
        <v>2011</v>
      </c>
      <c r="F17" s="81">
        <v>8</v>
      </c>
      <c r="G17" s="82">
        <v>4.5599999999999996</v>
      </c>
      <c r="H17" s="83">
        <v>590</v>
      </c>
      <c r="I17" s="84">
        <v>8.7336244541484707</v>
      </c>
      <c r="J17" s="73">
        <v>1797.8</v>
      </c>
      <c r="K17" s="247">
        <v>2983.3</v>
      </c>
      <c r="L17" s="254">
        <v>3</v>
      </c>
      <c r="M17" s="242">
        <v>3</v>
      </c>
      <c r="N17" s="242">
        <v>6</v>
      </c>
      <c r="O17" s="72">
        <f t="shared" si="0"/>
        <v>1.5</v>
      </c>
      <c r="P17" s="72">
        <f t="shared" si="1"/>
        <v>0.25</v>
      </c>
      <c r="Q17" s="72">
        <f t="shared" si="2"/>
        <v>4</v>
      </c>
      <c r="R17" s="72">
        <f t="shared" si="3"/>
        <v>0.50646637521471449</v>
      </c>
      <c r="S17" s="72"/>
      <c r="T17" s="72"/>
    </row>
    <row r="18" spans="1:20" s="85" customFormat="1" ht="15.5">
      <c r="A18" s="79">
        <v>2</v>
      </c>
      <c r="B18" s="80" t="s">
        <v>12</v>
      </c>
      <c r="C18" s="79" t="s">
        <v>107</v>
      </c>
      <c r="D18" s="79">
        <v>3</v>
      </c>
      <c r="E18" s="79">
        <v>2011</v>
      </c>
      <c r="F18" s="81">
        <v>8</v>
      </c>
      <c r="G18" s="82">
        <v>4.5599999999999996</v>
      </c>
      <c r="H18" s="83">
        <v>590</v>
      </c>
      <c r="I18" s="84">
        <v>13.100436681222707</v>
      </c>
      <c r="J18" s="73">
        <v>1797.8</v>
      </c>
      <c r="K18" s="247">
        <v>3817.2</v>
      </c>
      <c r="L18" s="254">
        <v>3</v>
      </c>
      <c r="M18" s="242">
        <v>3</v>
      </c>
      <c r="N18" s="242">
        <v>6</v>
      </c>
      <c r="O18" s="72">
        <f t="shared" si="0"/>
        <v>1.5</v>
      </c>
      <c r="P18" s="72">
        <f t="shared" si="1"/>
        <v>0.25</v>
      </c>
      <c r="Q18" s="72">
        <f t="shared" si="2"/>
        <v>4</v>
      </c>
      <c r="R18" s="72">
        <f t="shared" si="3"/>
        <v>0.75295347440379978</v>
      </c>
      <c r="S18" s="72"/>
      <c r="T18" s="72"/>
    </row>
    <row r="19" spans="1:20" s="85" customFormat="1" ht="15.5">
      <c r="A19" s="79">
        <v>2</v>
      </c>
      <c r="B19" s="80" t="s">
        <v>12</v>
      </c>
      <c r="C19" s="79" t="s">
        <v>107</v>
      </c>
      <c r="D19" s="79">
        <v>3</v>
      </c>
      <c r="E19" s="79">
        <v>2011</v>
      </c>
      <c r="F19" s="81">
        <v>8</v>
      </c>
      <c r="G19" s="82">
        <v>4.5599999999999996</v>
      </c>
      <c r="H19" s="83">
        <v>590</v>
      </c>
      <c r="I19" s="84">
        <v>17.467248908296941</v>
      </c>
      <c r="J19" s="73">
        <v>1797.8</v>
      </c>
      <c r="K19" s="247">
        <v>3324.4</v>
      </c>
      <c r="L19" s="254">
        <v>3</v>
      </c>
      <c r="M19" s="242">
        <v>3</v>
      </c>
      <c r="N19" s="242">
        <v>6</v>
      </c>
      <c r="O19" s="72">
        <f t="shared" si="0"/>
        <v>1.5</v>
      </c>
      <c r="P19" s="72">
        <f t="shared" si="1"/>
        <v>0.25</v>
      </c>
      <c r="Q19" s="72">
        <f t="shared" si="2"/>
        <v>4</v>
      </c>
      <c r="R19" s="72">
        <f t="shared" si="3"/>
        <v>0.61472551153957244</v>
      </c>
      <c r="S19" s="72"/>
      <c r="T19" s="72"/>
    </row>
    <row r="20" spans="1:20" s="85" customFormat="1" ht="15.5">
      <c r="A20" s="79">
        <v>2</v>
      </c>
      <c r="B20" s="80" t="s">
        <v>12</v>
      </c>
      <c r="C20" s="79" t="s">
        <v>107</v>
      </c>
      <c r="D20" s="79">
        <v>3</v>
      </c>
      <c r="E20" s="79">
        <v>2011</v>
      </c>
      <c r="F20" s="81">
        <v>8</v>
      </c>
      <c r="G20" s="82">
        <v>4.5599999999999996</v>
      </c>
      <c r="H20" s="83">
        <v>590</v>
      </c>
      <c r="I20" s="84">
        <v>21.834061135371179</v>
      </c>
      <c r="J20" s="73">
        <v>1797.8</v>
      </c>
      <c r="K20" s="247">
        <v>3218.6</v>
      </c>
      <c r="L20" s="254">
        <v>3</v>
      </c>
      <c r="M20" s="242">
        <v>3</v>
      </c>
      <c r="N20" s="242">
        <v>6</v>
      </c>
      <c r="O20" s="72">
        <f t="shared" si="0"/>
        <v>1.5</v>
      </c>
      <c r="P20" s="72">
        <f t="shared" si="1"/>
        <v>0.25</v>
      </c>
      <c r="Q20" s="72">
        <f t="shared" si="2"/>
        <v>4</v>
      </c>
      <c r="R20" s="72">
        <f t="shared" si="3"/>
        <v>0.58238278724509551</v>
      </c>
      <c r="S20" s="72"/>
      <c r="T20" s="72"/>
    </row>
    <row r="21" spans="1:20" s="85" customFormat="1" ht="15.5">
      <c r="A21" s="79">
        <v>2</v>
      </c>
      <c r="B21" s="80" t="s">
        <v>12</v>
      </c>
      <c r="C21" s="79" t="s">
        <v>107</v>
      </c>
      <c r="D21" s="79">
        <v>3</v>
      </c>
      <c r="E21" s="79">
        <v>2011</v>
      </c>
      <c r="F21" s="81">
        <v>8</v>
      </c>
      <c r="G21" s="82">
        <v>4.5599999999999996</v>
      </c>
      <c r="H21" s="83">
        <v>590</v>
      </c>
      <c r="I21" s="84">
        <v>26.200873362445414</v>
      </c>
      <c r="J21" s="73">
        <v>1797.8</v>
      </c>
      <c r="K21" s="247">
        <v>3069.2</v>
      </c>
      <c r="L21" s="254">
        <v>3</v>
      </c>
      <c r="M21" s="242">
        <v>3</v>
      </c>
      <c r="N21" s="242">
        <v>6</v>
      </c>
      <c r="O21" s="72">
        <f t="shared" si="0"/>
        <v>1.5</v>
      </c>
      <c r="P21" s="72">
        <f t="shared" si="1"/>
        <v>0.25</v>
      </c>
      <c r="Q21" s="72">
        <f t="shared" si="2"/>
        <v>4</v>
      </c>
      <c r="R21" s="72">
        <f t="shared" si="3"/>
        <v>0.53485324616421115</v>
      </c>
      <c r="S21" s="72"/>
      <c r="T21" s="72"/>
    </row>
    <row r="22" spans="1:20" ht="15.5">
      <c r="A22" s="27">
        <v>3</v>
      </c>
      <c r="B22" s="69" t="s">
        <v>411</v>
      </c>
      <c r="C22" s="50" t="s">
        <v>106</v>
      </c>
      <c r="D22" s="27">
        <v>4</v>
      </c>
      <c r="E22" s="6">
        <v>2001</v>
      </c>
      <c r="F22" s="48">
        <v>7.8</v>
      </c>
      <c r="G22" s="23">
        <v>3.4</v>
      </c>
      <c r="H22" s="6">
        <v>378.2</v>
      </c>
      <c r="I22" s="75">
        <v>8.7336244541484707</v>
      </c>
      <c r="J22" s="64">
        <v>1806</v>
      </c>
      <c r="K22" s="243">
        <v>3864.9</v>
      </c>
      <c r="L22" s="255">
        <v>4</v>
      </c>
      <c r="M22" s="286">
        <v>4</v>
      </c>
      <c r="N22" s="286">
        <v>3</v>
      </c>
      <c r="O22" s="72">
        <f t="shared" si="0"/>
        <v>2</v>
      </c>
      <c r="P22" s="72">
        <f t="shared" si="1"/>
        <v>0.66666666666666663</v>
      </c>
      <c r="Q22" s="72">
        <f t="shared" si="2"/>
        <v>1.5</v>
      </c>
      <c r="R22" s="72">
        <f t="shared" si="3"/>
        <v>0.76082135348865798</v>
      </c>
      <c r="S22" s="72"/>
      <c r="T22" s="72"/>
    </row>
    <row r="23" spans="1:20" ht="15.5">
      <c r="A23" s="27">
        <v>3</v>
      </c>
      <c r="B23" s="69" t="s">
        <v>411</v>
      </c>
      <c r="C23" s="50" t="s">
        <v>106</v>
      </c>
      <c r="D23" s="27">
        <v>4</v>
      </c>
      <c r="E23" s="6">
        <v>2001</v>
      </c>
      <c r="F23" s="48">
        <v>7.8</v>
      </c>
      <c r="G23" s="23">
        <v>3.4</v>
      </c>
      <c r="H23" s="6">
        <v>378.2</v>
      </c>
      <c r="I23" s="75">
        <v>17.467248908296941</v>
      </c>
      <c r="J23" s="64">
        <v>1806</v>
      </c>
      <c r="K23" s="243">
        <v>4190</v>
      </c>
      <c r="L23" s="255">
        <v>4</v>
      </c>
      <c r="M23" s="286">
        <v>4</v>
      </c>
      <c r="N23" s="286">
        <v>3</v>
      </c>
      <c r="O23" s="72">
        <f t="shared" si="0"/>
        <v>2</v>
      </c>
      <c r="P23" s="72">
        <f t="shared" si="1"/>
        <v>0.66666666666666663</v>
      </c>
      <c r="Q23" s="72">
        <f t="shared" si="2"/>
        <v>1.5</v>
      </c>
      <c r="R23" s="72">
        <f t="shared" si="3"/>
        <v>0.84158627893925275</v>
      </c>
      <c r="S23" s="72"/>
      <c r="T23" s="72"/>
    </row>
    <row r="24" spans="1:20" ht="15.5">
      <c r="A24" s="27">
        <v>3</v>
      </c>
      <c r="B24" s="69" t="s">
        <v>411</v>
      </c>
      <c r="C24" s="50" t="s">
        <v>106</v>
      </c>
      <c r="D24" s="27">
        <v>4</v>
      </c>
      <c r="E24" s="6">
        <v>2001</v>
      </c>
      <c r="F24" s="48">
        <v>7.8</v>
      </c>
      <c r="G24" s="23">
        <v>3.4</v>
      </c>
      <c r="H24" s="6">
        <v>378.2</v>
      </c>
      <c r="I24" s="75">
        <v>13.100436681222707</v>
      </c>
      <c r="J24" s="64">
        <v>1806</v>
      </c>
      <c r="K24" s="243">
        <v>4963.1000000000004</v>
      </c>
      <c r="L24" s="255">
        <v>4</v>
      </c>
      <c r="M24" s="286">
        <v>4</v>
      </c>
      <c r="N24" s="286">
        <v>3</v>
      </c>
      <c r="O24" s="72">
        <f t="shared" si="0"/>
        <v>2</v>
      </c>
      <c r="P24" s="72">
        <f t="shared" si="1"/>
        <v>0.66666666666666663</v>
      </c>
      <c r="Q24" s="72">
        <f t="shared" si="2"/>
        <v>1.5</v>
      </c>
      <c r="R24" s="72">
        <f t="shared" si="3"/>
        <v>1.0109160905108845</v>
      </c>
      <c r="S24" s="72"/>
      <c r="T24" s="72"/>
    </row>
    <row r="25" spans="1:20" ht="15.5">
      <c r="A25" s="27">
        <v>3</v>
      </c>
      <c r="B25" s="69" t="s">
        <v>411</v>
      </c>
      <c r="C25" s="50" t="s">
        <v>106</v>
      </c>
      <c r="D25" s="27">
        <v>4</v>
      </c>
      <c r="E25" s="6">
        <v>2002</v>
      </c>
      <c r="F25" s="48">
        <v>7.8</v>
      </c>
      <c r="G25" s="23">
        <v>3.4</v>
      </c>
      <c r="H25" s="6">
        <v>501</v>
      </c>
      <c r="I25" s="75">
        <v>8.7336244541484707</v>
      </c>
      <c r="J25" s="64">
        <v>2078.3000000000002</v>
      </c>
      <c r="K25" s="243">
        <v>3001.5</v>
      </c>
      <c r="L25" s="255">
        <v>4</v>
      </c>
      <c r="M25" s="286">
        <v>4</v>
      </c>
      <c r="N25" s="286">
        <v>3</v>
      </c>
      <c r="O25" s="72">
        <f t="shared" si="0"/>
        <v>2</v>
      </c>
      <c r="P25" s="72">
        <f t="shared" si="1"/>
        <v>0.66666666666666663</v>
      </c>
      <c r="Q25" s="72">
        <f t="shared" si="2"/>
        <v>1.5</v>
      </c>
      <c r="R25" s="72">
        <f t="shared" si="3"/>
        <v>0.36756191186687032</v>
      </c>
      <c r="S25" s="72"/>
      <c r="T25" s="72"/>
    </row>
    <row r="26" spans="1:20" ht="15.5">
      <c r="A26" s="27">
        <v>3</v>
      </c>
      <c r="B26" s="69" t="s">
        <v>411</v>
      </c>
      <c r="C26" s="50" t="s">
        <v>106</v>
      </c>
      <c r="D26" s="27">
        <v>4</v>
      </c>
      <c r="E26" s="6">
        <v>2002</v>
      </c>
      <c r="F26" s="48">
        <v>7.8</v>
      </c>
      <c r="G26" s="23">
        <v>3.4</v>
      </c>
      <c r="H26" s="6">
        <v>501</v>
      </c>
      <c r="I26" s="75">
        <v>17.467248908296941</v>
      </c>
      <c r="J26" s="64">
        <v>2078.3000000000002</v>
      </c>
      <c r="K26" s="243">
        <v>3948.8</v>
      </c>
      <c r="L26" s="255">
        <v>4</v>
      </c>
      <c r="M26" s="286">
        <v>4</v>
      </c>
      <c r="N26" s="286">
        <v>3</v>
      </c>
      <c r="O26" s="72">
        <f t="shared" si="0"/>
        <v>2</v>
      </c>
      <c r="P26" s="72">
        <f t="shared" si="1"/>
        <v>0.66666666666666663</v>
      </c>
      <c r="Q26" s="72">
        <f t="shared" si="2"/>
        <v>1.5</v>
      </c>
      <c r="R26" s="72">
        <f t="shared" si="3"/>
        <v>0.64186148344598648</v>
      </c>
      <c r="S26" s="72"/>
      <c r="T26" s="72"/>
    </row>
    <row r="27" spans="1:20" ht="15.5">
      <c r="A27" s="27">
        <v>3</v>
      </c>
      <c r="B27" s="69" t="s">
        <v>411</v>
      </c>
      <c r="C27" s="50" t="s">
        <v>106</v>
      </c>
      <c r="D27" s="27">
        <v>4</v>
      </c>
      <c r="E27" s="6">
        <v>2002</v>
      </c>
      <c r="F27" s="48">
        <v>7.8</v>
      </c>
      <c r="G27" s="23">
        <v>3.4</v>
      </c>
      <c r="H27" s="6">
        <v>501</v>
      </c>
      <c r="I27" s="75">
        <v>26.200873362445414</v>
      </c>
      <c r="J27" s="64">
        <v>2078.3000000000002</v>
      </c>
      <c r="K27" s="243">
        <v>4181</v>
      </c>
      <c r="L27" s="255">
        <v>4</v>
      </c>
      <c r="M27" s="286">
        <v>4</v>
      </c>
      <c r="N27" s="286">
        <v>3</v>
      </c>
      <c r="O27" s="72">
        <f t="shared" si="0"/>
        <v>2</v>
      </c>
      <c r="P27" s="72">
        <f t="shared" si="1"/>
        <v>0.66666666666666663</v>
      </c>
      <c r="Q27" s="72">
        <f t="shared" si="2"/>
        <v>1.5</v>
      </c>
      <c r="R27" s="72">
        <f t="shared" si="3"/>
        <v>0.69900020053153755</v>
      </c>
      <c r="S27" s="72"/>
      <c r="T27" s="72"/>
    </row>
    <row r="28" spans="1:20" s="85" customFormat="1" ht="15.5">
      <c r="A28" s="79">
        <v>4</v>
      </c>
      <c r="B28" s="86" t="s">
        <v>412</v>
      </c>
      <c r="C28" s="79" t="s">
        <v>108</v>
      </c>
      <c r="D28" s="79">
        <v>3</v>
      </c>
      <c r="E28" s="79">
        <v>2007</v>
      </c>
      <c r="F28" s="87">
        <v>5.04</v>
      </c>
      <c r="G28" s="88">
        <v>0.13</v>
      </c>
      <c r="H28" s="79" t="s">
        <v>8</v>
      </c>
      <c r="I28" s="84">
        <v>8.7336244541484707</v>
      </c>
      <c r="J28" s="64">
        <v>3080</v>
      </c>
      <c r="K28" s="243">
        <v>4590</v>
      </c>
      <c r="L28" s="254">
        <v>3</v>
      </c>
      <c r="M28" s="243">
        <v>3</v>
      </c>
      <c r="N28" s="242">
        <v>9</v>
      </c>
      <c r="O28" s="72">
        <f t="shared" si="0"/>
        <v>1.5</v>
      </c>
      <c r="P28" s="72">
        <f t="shared" si="1"/>
        <v>0.16666666666666666</v>
      </c>
      <c r="Q28" s="72">
        <f t="shared" si="2"/>
        <v>6</v>
      </c>
      <c r="R28" s="72">
        <f t="shared" si="3"/>
        <v>0.39895042708697065</v>
      </c>
      <c r="S28" s="72"/>
      <c r="T28" s="72"/>
    </row>
    <row r="29" spans="1:20" s="85" customFormat="1" ht="15.5">
      <c r="A29" s="79">
        <v>4</v>
      </c>
      <c r="B29" s="86" t="s">
        <v>412</v>
      </c>
      <c r="C29" s="79" t="s">
        <v>108</v>
      </c>
      <c r="D29" s="79">
        <v>3</v>
      </c>
      <c r="E29" s="79">
        <v>2007</v>
      </c>
      <c r="F29" s="87">
        <v>5.04</v>
      </c>
      <c r="G29" s="88">
        <v>0.13</v>
      </c>
      <c r="H29" s="79" t="s">
        <v>8</v>
      </c>
      <c r="I29" s="84">
        <v>17.467248908296941</v>
      </c>
      <c r="J29" s="64">
        <v>3080</v>
      </c>
      <c r="K29" s="243">
        <v>5120</v>
      </c>
      <c r="L29" s="254">
        <v>3</v>
      </c>
      <c r="M29" s="243">
        <v>3</v>
      </c>
      <c r="N29" s="242">
        <v>9</v>
      </c>
      <c r="O29" s="72">
        <f t="shared" si="0"/>
        <v>1.5</v>
      </c>
      <c r="P29" s="72">
        <f t="shared" si="1"/>
        <v>0.16666666666666666</v>
      </c>
      <c r="Q29" s="72">
        <f t="shared" si="2"/>
        <v>6</v>
      </c>
      <c r="R29" s="72">
        <f t="shared" si="3"/>
        <v>0.50822484206593344</v>
      </c>
      <c r="S29" s="72"/>
      <c r="T29" s="72"/>
    </row>
    <row r="30" spans="1:20" s="85" customFormat="1" ht="15.5">
      <c r="A30" s="79">
        <v>4</v>
      </c>
      <c r="B30" s="86" t="s">
        <v>412</v>
      </c>
      <c r="C30" s="79" t="s">
        <v>108</v>
      </c>
      <c r="D30" s="79">
        <v>3</v>
      </c>
      <c r="E30" s="79">
        <v>2007</v>
      </c>
      <c r="F30" s="87">
        <v>5.04</v>
      </c>
      <c r="G30" s="88">
        <v>0.13</v>
      </c>
      <c r="H30" s="79" t="s">
        <v>8</v>
      </c>
      <c r="I30" s="84">
        <v>26.200873362445414</v>
      </c>
      <c r="J30" s="64">
        <v>3080</v>
      </c>
      <c r="K30" s="243">
        <v>5110</v>
      </c>
      <c r="L30" s="254">
        <v>3</v>
      </c>
      <c r="M30" s="243">
        <v>3</v>
      </c>
      <c r="N30" s="242">
        <v>9</v>
      </c>
      <c r="O30" s="72">
        <f t="shared" si="0"/>
        <v>1.5</v>
      </c>
      <c r="P30" s="72">
        <f t="shared" si="1"/>
        <v>0.16666666666666666</v>
      </c>
      <c r="Q30" s="72">
        <f t="shared" si="2"/>
        <v>6</v>
      </c>
      <c r="R30" s="72">
        <f t="shared" si="3"/>
        <v>0.50626980723013004</v>
      </c>
      <c r="S30" s="72"/>
      <c r="T30" s="72"/>
    </row>
    <row r="31" spans="1:20" s="85" customFormat="1" ht="15.5">
      <c r="A31" s="79">
        <v>4</v>
      </c>
      <c r="B31" s="86" t="s">
        <v>412</v>
      </c>
      <c r="C31" s="79" t="s">
        <v>108</v>
      </c>
      <c r="D31" s="79">
        <v>3</v>
      </c>
      <c r="E31" s="79">
        <v>2007</v>
      </c>
      <c r="F31" s="87">
        <v>5.04</v>
      </c>
      <c r="G31" s="88">
        <v>0.13</v>
      </c>
      <c r="H31" s="79" t="s">
        <v>8</v>
      </c>
      <c r="I31" s="84">
        <v>8.7336244541484707</v>
      </c>
      <c r="J31" s="64">
        <v>3080</v>
      </c>
      <c r="K31" s="243">
        <v>5540</v>
      </c>
      <c r="L31" s="254">
        <v>3</v>
      </c>
      <c r="M31" s="243">
        <v>3</v>
      </c>
      <c r="N31" s="242">
        <v>9</v>
      </c>
      <c r="O31" s="72">
        <f t="shared" si="0"/>
        <v>1.5</v>
      </c>
      <c r="P31" s="72">
        <f t="shared" si="1"/>
        <v>0.16666666666666666</v>
      </c>
      <c r="Q31" s="72">
        <f t="shared" si="2"/>
        <v>6</v>
      </c>
      <c r="R31" s="72">
        <f t="shared" si="3"/>
        <v>0.58706490377370935</v>
      </c>
      <c r="S31" s="72"/>
      <c r="T31" s="72"/>
    </row>
    <row r="32" spans="1:20" s="85" customFormat="1" ht="15.5">
      <c r="A32" s="79">
        <v>4</v>
      </c>
      <c r="B32" s="86" t="s">
        <v>412</v>
      </c>
      <c r="C32" s="79" t="s">
        <v>108</v>
      </c>
      <c r="D32" s="79">
        <v>3</v>
      </c>
      <c r="E32" s="79">
        <v>2007</v>
      </c>
      <c r="F32" s="87">
        <v>5.04</v>
      </c>
      <c r="G32" s="88">
        <v>0.13</v>
      </c>
      <c r="H32" s="79" t="s">
        <v>8</v>
      </c>
      <c r="I32" s="84">
        <v>17.467248908296941</v>
      </c>
      <c r="J32" s="64">
        <v>3080</v>
      </c>
      <c r="K32" s="243">
        <v>6220</v>
      </c>
      <c r="L32" s="254">
        <v>3</v>
      </c>
      <c r="M32" s="243">
        <v>3</v>
      </c>
      <c r="N32" s="242">
        <v>9</v>
      </c>
      <c r="O32" s="72">
        <f t="shared" si="0"/>
        <v>1.5</v>
      </c>
      <c r="P32" s="72">
        <f t="shared" si="1"/>
        <v>0.16666666666666666</v>
      </c>
      <c r="Q32" s="72">
        <f t="shared" si="2"/>
        <v>6</v>
      </c>
      <c r="R32" s="72">
        <f t="shared" si="3"/>
        <v>0.70284030976560508</v>
      </c>
      <c r="S32" s="72"/>
      <c r="T32" s="72"/>
    </row>
    <row r="33" spans="1:20" s="85" customFormat="1" ht="15.5">
      <c r="A33" s="79">
        <v>4</v>
      </c>
      <c r="B33" s="86" t="s">
        <v>412</v>
      </c>
      <c r="C33" s="79" t="s">
        <v>108</v>
      </c>
      <c r="D33" s="79">
        <v>3</v>
      </c>
      <c r="E33" s="79">
        <v>2007</v>
      </c>
      <c r="F33" s="87">
        <v>5.04</v>
      </c>
      <c r="G33" s="88">
        <v>0.13</v>
      </c>
      <c r="H33" s="79" t="s">
        <v>8</v>
      </c>
      <c r="I33" s="84">
        <v>26.200873362445414</v>
      </c>
      <c r="J33" s="64">
        <v>3080</v>
      </c>
      <c r="K33" s="243">
        <v>5500</v>
      </c>
      <c r="L33" s="254">
        <v>3</v>
      </c>
      <c r="M33" s="243">
        <v>3</v>
      </c>
      <c r="N33" s="242">
        <v>9</v>
      </c>
      <c r="O33" s="72">
        <f t="shared" si="0"/>
        <v>1.5</v>
      </c>
      <c r="P33" s="72">
        <f t="shared" si="1"/>
        <v>0.16666666666666666</v>
      </c>
      <c r="Q33" s="72">
        <f t="shared" si="2"/>
        <v>6</v>
      </c>
      <c r="R33" s="72">
        <f t="shared" si="3"/>
        <v>0.57981849525294216</v>
      </c>
      <c r="S33" s="72"/>
      <c r="T33" s="72"/>
    </row>
    <row r="34" spans="1:20" s="85" customFormat="1" ht="15.5">
      <c r="A34" s="79">
        <v>4</v>
      </c>
      <c r="B34" s="86" t="s">
        <v>412</v>
      </c>
      <c r="C34" s="79" t="s">
        <v>108</v>
      </c>
      <c r="D34" s="79">
        <v>3</v>
      </c>
      <c r="E34" s="79">
        <v>2007</v>
      </c>
      <c r="F34" s="87">
        <v>5.04</v>
      </c>
      <c r="G34" s="88">
        <v>0.13</v>
      </c>
      <c r="H34" s="79" t="s">
        <v>8</v>
      </c>
      <c r="I34" s="84">
        <v>8.7336244541484707</v>
      </c>
      <c r="J34" s="64">
        <v>3080</v>
      </c>
      <c r="K34" s="243">
        <v>5340</v>
      </c>
      <c r="L34" s="254">
        <v>3</v>
      </c>
      <c r="M34" s="243">
        <v>3</v>
      </c>
      <c r="N34" s="242">
        <v>9</v>
      </c>
      <c r="O34" s="72">
        <f t="shared" si="0"/>
        <v>1.5</v>
      </c>
      <c r="P34" s="72">
        <f t="shared" si="1"/>
        <v>0.16666666666666666</v>
      </c>
      <c r="Q34" s="72">
        <f t="shared" si="2"/>
        <v>6</v>
      </c>
      <c r="R34" s="72">
        <f t="shared" si="3"/>
        <v>0.55029605598662046</v>
      </c>
      <c r="S34" s="72"/>
      <c r="T34" s="72"/>
    </row>
    <row r="35" spans="1:20" s="85" customFormat="1" ht="15.5">
      <c r="A35" s="79">
        <v>4</v>
      </c>
      <c r="B35" s="86" t="s">
        <v>412</v>
      </c>
      <c r="C35" s="79" t="s">
        <v>108</v>
      </c>
      <c r="D35" s="79">
        <v>3</v>
      </c>
      <c r="E35" s="79">
        <v>2007</v>
      </c>
      <c r="F35" s="87">
        <v>5.04</v>
      </c>
      <c r="G35" s="88">
        <v>0.13</v>
      </c>
      <c r="H35" s="79" t="s">
        <v>8</v>
      </c>
      <c r="I35" s="84">
        <v>17.467248908296941</v>
      </c>
      <c r="J35" s="64">
        <v>3080</v>
      </c>
      <c r="K35" s="243">
        <v>7130</v>
      </c>
      <c r="L35" s="254">
        <v>3</v>
      </c>
      <c r="M35" s="243">
        <v>3</v>
      </c>
      <c r="N35" s="242">
        <v>9</v>
      </c>
      <c r="O35" s="72">
        <f t="shared" si="0"/>
        <v>1.5</v>
      </c>
      <c r="P35" s="72">
        <f t="shared" si="1"/>
        <v>0.16666666666666666</v>
      </c>
      <c r="Q35" s="72">
        <f t="shared" si="2"/>
        <v>6</v>
      </c>
      <c r="R35" s="72">
        <f t="shared" si="3"/>
        <v>0.83938163744072147</v>
      </c>
      <c r="S35" s="72"/>
      <c r="T35" s="72"/>
    </row>
    <row r="36" spans="1:20" s="85" customFormat="1" ht="15.5">
      <c r="A36" s="79">
        <v>4</v>
      </c>
      <c r="B36" s="86" t="s">
        <v>412</v>
      </c>
      <c r="C36" s="79" t="s">
        <v>108</v>
      </c>
      <c r="D36" s="79">
        <v>3</v>
      </c>
      <c r="E36" s="79">
        <v>2007</v>
      </c>
      <c r="F36" s="87">
        <v>5.04</v>
      </c>
      <c r="G36" s="88">
        <v>0.13</v>
      </c>
      <c r="H36" s="79" t="s">
        <v>8</v>
      </c>
      <c r="I36" s="84">
        <v>26.200873362445414</v>
      </c>
      <c r="J36" s="64">
        <v>3080</v>
      </c>
      <c r="K36" s="243">
        <v>6040</v>
      </c>
      <c r="L36" s="254">
        <v>3</v>
      </c>
      <c r="M36" s="243">
        <v>3</v>
      </c>
      <c r="N36" s="242">
        <v>9</v>
      </c>
      <c r="O36" s="72">
        <f t="shared" si="0"/>
        <v>1.5</v>
      </c>
      <c r="P36" s="72">
        <f t="shared" si="1"/>
        <v>0.16666666666666666</v>
      </c>
      <c r="Q36" s="72">
        <f t="shared" si="2"/>
        <v>6</v>
      </c>
      <c r="R36" s="72">
        <f t="shared" si="3"/>
        <v>0.6734744149612405</v>
      </c>
      <c r="S36" s="72"/>
      <c r="T36" s="72"/>
    </row>
    <row r="37" spans="1:20" s="72" customFormat="1" ht="15.5">
      <c r="A37" s="76">
        <v>5</v>
      </c>
      <c r="B37" s="70" t="s">
        <v>413</v>
      </c>
      <c r="C37" s="76" t="s">
        <v>107</v>
      </c>
      <c r="D37" s="76">
        <v>3</v>
      </c>
      <c r="E37" s="76">
        <v>2008</v>
      </c>
      <c r="F37" s="89">
        <v>5.04</v>
      </c>
      <c r="G37" s="90">
        <v>16.399999999999999</v>
      </c>
      <c r="H37" s="76" t="s">
        <v>8</v>
      </c>
      <c r="I37" s="74">
        <v>10.043668122270741</v>
      </c>
      <c r="J37" s="68">
        <v>1797.8</v>
      </c>
      <c r="K37" s="248">
        <v>2983.3</v>
      </c>
      <c r="L37" s="68">
        <v>3</v>
      </c>
      <c r="M37" s="248">
        <v>3</v>
      </c>
      <c r="N37" s="285">
        <v>4</v>
      </c>
      <c r="O37" s="72">
        <f t="shared" si="0"/>
        <v>1.5</v>
      </c>
      <c r="P37" s="72">
        <f t="shared" si="1"/>
        <v>0.375</v>
      </c>
      <c r="Q37" s="72">
        <f t="shared" si="2"/>
        <v>2.6666666666666665</v>
      </c>
      <c r="R37" s="72">
        <f t="shared" si="3"/>
        <v>0.50646637521471449</v>
      </c>
    </row>
    <row r="38" spans="1:20" s="72" customFormat="1" ht="15.5">
      <c r="A38" s="76">
        <v>5</v>
      </c>
      <c r="B38" s="70" t="s">
        <v>413</v>
      </c>
      <c r="C38" s="76" t="s">
        <v>107</v>
      </c>
      <c r="D38" s="76">
        <v>3</v>
      </c>
      <c r="E38" s="76">
        <v>2008</v>
      </c>
      <c r="F38" s="89">
        <v>5.04</v>
      </c>
      <c r="G38" s="90">
        <v>16.399999999999999</v>
      </c>
      <c r="H38" s="76" t="s">
        <v>8</v>
      </c>
      <c r="I38" s="74">
        <v>20.087336244541483</v>
      </c>
      <c r="J38" s="68">
        <v>1797.8</v>
      </c>
      <c r="K38" s="248">
        <v>3817.2</v>
      </c>
      <c r="L38" s="68">
        <v>3</v>
      </c>
      <c r="M38" s="248">
        <v>3</v>
      </c>
      <c r="N38" s="285">
        <v>4</v>
      </c>
      <c r="O38" s="72">
        <f t="shared" si="0"/>
        <v>1.5</v>
      </c>
      <c r="P38" s="72">
        <f t="shared" si="1"/>
        <v>0.375</v>
      </c>
      <c r="Q38" s="72">
        <f t="shared" si="2"/>
        <v>2.6666666666666665</v>
      </c>
      <c r="R38" s="72">
        <f t="shared" si="3"/>
        <v>0.75295347440379978</v>
      </c>
    </row>
    <row r="39" spans="1:20" s="72" customFormat="1" ht="15.5">
      <c r="A39" s="76">
        <v>5</v>
      </c>
      <c r="B39" s="70" t="s">
        <v>413</v>
      </c>
      <c r="C39" s="76" t="s">
        <v>107</v>
      </c>
      <c r="D39" s="76">
        <v>3</v>
      </c>
      <c r="E39" s="76">
        <v>2008</v>
      </c>
      <c r="F39" s="89">
        <v>5.04</v>
      </c>
      <c r="G39" s="90">
        <v>16.399999999999999</v>
      </c>
      <c r="H39" s="76" t="s">
        <v>8</v>
      </c>
      <c r="I39" s="74">
        <v>30.131004366812228</v>
      </c>
      <c r="J39" s="68">
        <v>1797.8</v>
      </c>
      <c r="K39" s="248">
        <v>3324.4</v>
      </c>
      <c r="L39" s="68">
        <v>3</v>
      </c>
      <c r="M39" s="248">
        <v>3</v>
      </c>
      <c r="N39" s="285">
        <v>4</v>
      </c>
      <c r="O39" s="72">
        <f t="shared" si="0"/>
        <v>1.5</v>
      </c>
      <c r="P39" s="72">
        <f t="shared" si="1"/>
        <v>0.375</v>
      </c>
      <c r="Q39" s="72">
        <f t="shared" si="2"/>
        <v>2.6666666666666665</v>
      </c>
      <c r="R39" s="72">
        <f t="shared" si="3"/>
        <v>0.61472551153957244</v>
      </c>
    </row>
    <row r="40" spans="1:20" s="72" customFormat="1" ht="15.5">
      <c r="A40" s="76">
        <v>5</v>
      </c>
      <c r="B40" s="70" t="s">
        <v>413</v>
      </c>
      <c r="C40" s="76" t="s">
        <v>107</v>
      </c>
      <c r="D40" s="76">
        <v>3</v>
      </c>
      <c r="E40" s="76">
        <v>2008</v>
      </c>
      <c r="F40" s="89">
        <v>5.04</v>
      </c>
      <c r="G40" s="90">
        <v>16.399999999999999</v>
      </c>
      <c r="H40" s="76" t="s">
        <v>8</v>
      </c>
      <c r="I40" s="74">
        <v>40.174672489082965</v>
      </c>
      <c r="J40" s="68">
        <v>1797.8</v>
      </c>
      <c r="K40" s="248">
        <v>3218.6</v>
      </c>
      <c r="L40" s="68">
        <v>3</v>
      </c>
      <c r="M40" s="248">
        <v>3</v>
      </c>
      <c r="N40" s="285">
        <v>4</v>
      </c>
      <c r="O40" s="72">
        <f t="shared" si="0"/>
        <v>1.5</v>
      </c>
      <c r="P40" s="72">
        <f t="shared" si="1"/>
        <v>0.375</v>
      </c>
      <c r="Q40" s="72">
        <f t="shared" si="2"/>
        <v>2.6666666666666665</v>
      </c>
      <c r="R40" s="72">
        <f t="shared" si="3"/>
        <v>0.58238278724509551</v>
      </c>
    </row>
    <row r="41" spans="1:20" s="72" customFormat="1" ht="15.5">
      <c r="A41" s="76">
        <v>5</v>
      </c>
      <c r="B41" s="70" t="s">
        <v>413</v>
      </c>
      <c r="C41" s="76" t="s">
        <v>107</v>
      </c>
      <c r="D41" s="76">
        <v>3</v>
      </c>
      <c r="E41" s="76">
        <v>2008</v>
      </c>
      <c r="F41" s="89">
        <v>5.04</v>
      </c>
      <c r="G41" s="90">
        <v>16.399999999999999</v>
      </c>
      <c r="H41" s="76" t="s">
        <v>8</v>
      </c>
      <c r="I41" s="74">
        <v>10.043668122270741</v>
      </c>
      <c r="J41" s="68">
        <v>1806</v>
      </c>
      <c r="K41" s="248">
        <v>3069.2</v>
      </c>
      <c r="L41" s="68">
        <v>3</v>
      </c>
      <c r="M41" s="248">
        <v>3</v>
      </c>
      <c r="N41" s="285">
        <v>4</v>
      </c>
      <c r="O41" s="72">
        <f t="shared" si="0"/>
        <v>1.5</v>
      </c>
      <c r="P41" s="72">
        <f t="shared" si="1"/>
        <v>0.375</v>
      </c>
      <c r="Q41" s="72">
        <f t="shared" si="2"/>
        <v>2.6666666666666665</v>
      </c>
      <c r="R41" s="72">
        <f t="shared" si="3"/>
        <v>0.53030248632657939</v>
      </c>
    </row>
    <row r="42" spans="1:20" s="72" customFormat="1" ht="15.5">
      <c r="A42" s="76">
        <v>5</v>
      </c>
      <c r="B42" s="70" t="s">
        <v>413</v>
      </c>
      <c r="C42" s="76" t="s">
        <v>107</v>
      </c>
      <c r="D42" s="76">
        <v>3</v>
      </c>
      <c r="E42" s="76">
        <v>2008</v>
      </c>
      <c r="F42" s="89">
        <v>5.04</v>
      </c>
      <c r="G42" s="90">
        <v>16.399999999999999</v>
      </c>
      <c r="H42" s="76" t="s">
        <v>8</v>
      </c>
      <c r="I42" s="74">
        <v>20.087336244541483</v>
      </c>
      <c r="J42" s="68">
        <v>1806</v>
      </c>
      <c r="K42" s="248">
        <v>3864.9</v>
      </c>
      <c r="L42" s="68">
        <v>3</v>
      </c>
      <c r="M42" s="248">
        <v>3</v>
      </c>
      <c r="N42" s="285">
        <v>4</v>
      </c>
      <c r="O42" s="72">
        <f t="shared" si="0"/>
        <v>1.5</v>
      </c>
      <c r="P42" s="72">
        <f t="shared" si="1"/>
        <v>0.375</v>
      </c>
      <c r="Q42" s="72">
        <f t="shared" si="2"/>
        <v>2.6666666666666665</v>
      </c>
      <c r="R42" s="72">
        <f t="shared" si="3"/>
        <v>0.76082135348865798</v>
      </c>
    </row>
    <row r="43" spans="1:20" s="72" customFormat="1" ht="15.5">
      <c r="A43" s="76">
        <v>5</v>
      </c>
      <c r="B43" s="70" t="s">
        <v>413</v>
      </c>
      <c r="C43" s="76" t="s">
        <v>107</v>
      </c>
      <c r="D43" s="76">
        <v>3</v>
      </c>
      <c r="E43" s="76">
        <v>2008</v>
      </c>
      <c r="F43" s="89">
        <v>5.04</v>
      </c>
      <c r="G43" s="90">
        <v>16.399999999999999</v>
      </c>
      <c r="H43" s="76" t="s">
        <v>8</v>
      </c>
      <c r="I43" s="74">
        <v>30.131004366812228</v>
      </c>
      <c r="J43" s="68">
        <v>1806</v>
      </c>
      <c r="K43" s="248">
        <v>4190</v>
      </c>
      <c r="L43" s="68">
        <v>3</v>
      </c>
      <c r="M43" s="248">
        <v>3</v>
      </c>
      <c r="N43" s="285">
        <v>4</v>
      </c>
      <c r="O43" s="72">
        <f t="shared" si="0"/>
        <v>1.5</v>
      </c>
      <c r="P43" s="72">
        <f t="shared" si="1"/>
        <v>0.375</v>
      </c>
      <c r="Q43" s="72">
        <f t="shared" si="2"/>
        <v>2.6666666666666665</v>
      </c>
      <c r="R43" s="72">
        <f t="shared" si="3"/>
        <v>0.84158627893925275</v>
      </c>
    </row>
    <row r="44" spans="1:20" s="72" customFormat="1" ht="15.5">
      <c r="A44" s="76">
        <v>5</v>
      </c>
      <c r="B44" s="70" t="s">
        <v>413</v>
      </c>
      <c r="C44" s="76" t="s">
        <v>107</v>
      </c>
      <c r="D44" s="76">
        <v>3</v>
      </c>
      <c r="E44" s="76">
        <v>2008</v>
      </c>
      <c r="F44" s="89">
        <v>5.04</v>
      </c>
      <c r="G44" s="90">
        <v>16.399999999999999</v>
      </c>
      <c r="H44" s="76" t="s">
        <v>8</v>
      </c>
      <c r="I44" s="74">
        <v>40.174672489082965</v>
      </c>
      <c r="J44" s="68">
        <v>1806</v>
      </c>
      <c r="K44" s="248">
        <v>4963.1000000000004</v>
      </c>
      <c r="L44" s="68">
        <v>3</v>
      </c>
      <c r="M44" s="248">
        <v>3</v>
      </c>
      <c r="N44" s="285">
        <v>4</v>
      </c>
      <c r="O44" s="72">
        <f t="shared" si="0"/>
        <v>1.5</v>
      </c>
      <c r="P44" s="72">
        <f t="shared" si="1"/>
        <v>0.375</v>
      </c>
      <c r="Q44" s="72">
        <f t="shared" si="2"/>
        <v>2.6666666666666665</v>
      </c>
      <c r="R44" s="72">
        <f t="shared" si="3"/>
        <v>1.0109160905108845</v>
      </c>
    </row>
    <row r="45" spans="1:20" s="72" customFormat="1" ht="15.5">
      <c r="A45" s="76">
        <v>5</v>
      </c>
      <c r="B45" s="70" t="s">
        <v>413</v>
      </c>
      <c r="C45" s="76" t="s">
        <v>107</v>
      </c>
      <c r="D45" s="76">
        <v>3</v>
      </c>
      <c r="E45" s="76">
        <v>2008</v>
      </c>
      <c r="F45" s="89">
        <v>5.04</v>
      </c>
      <c r="G45" s="90">
        <v>16.399999999999999</v>
      </c>
      <c r="H45" s="76" t="s">
        <v>8</v>
      </c>
      <c r="I45" s="74">
        <v>10.043668122270741</v>
      </c>
      <c r="J45" s="68">
        <v>2078.3000000000002</v>
      </c>
      <c r="K45" s="248">
        <v>3001.5</v>
      </c>
      <c r="L45" s="68">
        <v>3</v>
      </c>
      <c r="M45" s="248">
        <v>3</v>
      </c>
      <c r="N45" s="285">
        <v>4</v>
      </c>
      <c r="O45" s="72">
        <f t="shared" si="0"/>
        <v>1.5</v>
      </c>
      <c r="P45" s="72">
        <f t="shared" si="1"/>
        <v>0.375</v>
      </c>
      <c r="Q45" s="72">
        <f t="shared" si="2"/>
        <v>2.6666666666666665</v>
      </c>
      <c r="R45" s="72">
        <f t="shared" si="3"/>
        <v>0.36756191186687032</v>
      </c>
    </row>
    <row r="46" spans="1:20" s="72" customFormat="1" ht="15.5">
      <c r="A46" s="76">
        <v>5</v>
      </c>
      <c r="B46" s="70" t="s">
        <v>413</v>
      </c>
      <c r="C46" s="76" t="s">
        <v>107</v>
      </c>
      <c r="D46" s="76">
        <v>3</v>
      </c>
      <c r="E46" s="76">
        <v>2008</v>
      </c>
      <c r="F46" s="89">
        <v>5.04</v>
      </c>
      <c r="G46" s="90">
        <v>16.399999999999999</v>
      </c>
      <c r="H46" s="76" t="s">
        <v>8</v>
      </c>
      <c r="I46" s="74">
        <v>20.087336244541483</v>
      </c>
      <c r="J46" s="68">
        <v>2078.3000000000002</v>
      </c>
      <c r="K46" s="248">
        <v>3948.8</v>
      </c>
      <c r="L46" s="68">
        <v>3</v>
      </c>
      <c r="M46" s="248">
        <v>3</v>
      </c>
      <c r="N46" s="285">
        <v>4</v>
      </c>
      <c r="O46" s="72">
        <f t="shared" si="0"/>
        <v>1.5</v>
      </c>
      <c r="P46" s="72">
        <f t="shared" si="1"/>
        <v>0.375</v>
      </c>
      <c r="Q46" s="72">
        <f t="shared" si="2"/>
        <v>2.6666666666666665</v>
      </c>
      <c r="R46" s="72">
        <f t="shared" si="3"/>
        <v>0.64186148344598648</v>
      </c>
    </row>
    <row r="47" spans="1:20" s="72" customFormat="1" ht="15.5">
      <c r="A47" s="76">
        <v>5</v>
      </c>
      <c r="B47" s="70" t="s">
        <v>413</v>
      </c>
      <c r="C47" s="76" t="s">
        <v>107</v>
      </c>
      <c r="D47" s="76">
        <v>3</v>
      </c>
      <c r="E47" s="76">
        <v>2008</v>
      </c>
      <c r="F47" s="89">
        <v>5.04</v>
      </c>
      <c r="G47" s="90">
        <v>16.399999999999999</v>
      </c>
      <c r="H47" s="76" t="s">
        <v>8</v>
      </c>
      <c r="I47" s="74">
        <v>30.131004366812228</v>
      </c>
      <c r="J47" s="68">
        <v>2078.3000000000002</v>
      </c>
      <c r="K47" s="248">
        <v>4181</v>
      </c>
      <c r="L47" s="68">
        <v>3</v>
      </c>
      <c r="M47" s="248">
        <v>3</v>
      </c>
      <c r="N47" s="285">
        <v>4</v>
      </c>
      <c r="O47" s="72">
        <f t="shared" si="0"/>
        <v>1.5</v>
      </c>
      <c r="P47" s="72">
        <f t="shared" si="1"/>
        <v>0.375</v>
      </c>
      <c r="Q47" s="72">
        <f t="shared" si="2"/>
        <v>2.6666666666666665</v>
      </c>
      <c r="R47" s="72">
        <f t="shared" si="3"/>
        <v>0.69900020053153755</v>
      </c>
    </row>
    <row r="48" spans="1:20" s="72" customFormat="1" ht="15.5">
      <c r="A48" s="76">
        <v>5</v>
      </c>
      <c r="B48" s="70" t="s">
        <v>413</v>
      </c>
      <c r="C48" s="76" t="s">
        <v>107</v>
      </c>
      <c r="D48" s="76">
        <v>3</v>
      </c>
      <c r="E48" s="76">
        <v>2008</v>
      </c>
      <c r="F48" s="89">
        <v>5.04</v>
      </c>
      <c r="G48" s="90">
        <v>16.399999999999999</v>
      </c>
      <c r="H48" s="76" t="s">
        <v>8</v>
      </c>
      <c r="I48" s="74">
        <v>40.174672489082965</v>
      </c>
      <c r="J48" s="68">
        <v>2078.3000000000002</v>
      </c>
      <c r="K48" s="248">
        <v>4664.5</v>
      </c>
      <c r="L48" s="68">
        <v>3</v>
      </c>
      <c r="M48" s="248">
        <v>3</v>
      </c>
      <c r="N48" s="285">
        <v>4</v>
      </c>
      <c r="O48" s="72">
        <f t="shared" si="0"/>
        <v>1.5</v>
      </c>
      <c r="P48" s="72">
        <f t="shared" si="1"/>
        <v>0.375</v>
      </c>
      <c r="Q48" s="72">
        <f t="shared" si="2"/>
        <v>2.6666666666666665</v>
      </c>
      <c r="R48" s="72">
        <f t="shared" si="3"/>
        <v>0.80843039557598828</v>
      </c>
    </row>
    <row r="49" spans="1:20" s="72" customFormat="1" ht="15.5">
      <c r="A49" s="76">
        <v>5</v>
      </c>
      <c r="B49" s="70" t="s">
        <v>413</v>
      </c>
      <c r="C49" s="76" t="s">
        <v>107</v>
      </c>
      <c r="D49" s="76">
        <v>3</v>
      </c>
      <c r="E49" s="76">
        <v>2008</v>
      </c>
      <c r="F49" s="89">
        <v>5.04</v>
      </c>
      <c r="G49" s="90">
        <v>16.399999999999999</v>
      </c>
      <c r="H49" s="76" t="s">
        <v>8</v>
      </c>
      <c r="I49" s="74">
        <v>10.043668122270741</v>
      </c>
      <c r="J49" s="68">
        <v>2373.3000000000002</v>
      </c>
      <c r="K49" s="248">
        <v>3860.9</v>
      </c>
      <c r="L49" s="68">
        <v>3</v>
      </c>
      <c r="M49" s="248">
        <v>3</v>
      </c>
      <c r="N49" s="285">
        <v>4</v>
      </c>
      <c r="O49" s="72">
        <f t="shared" si="0"/>
        <v>1.5</v>
      </c>
      <c r="P49" s="72">
        <f t="shared" si="1"/>
        <v>0.375</v>
      </c>
      <c r="Q49" s="72">
        <f t="shared" si="2"/>
        <v>2.6666666666666665</v>
      </c>
      <c r="R49" s="72">
        <f t="shared" si="3"/>
        <v>0.48661892520746441</v>
      </c>
    </row>
    <row r="50" spans="1:20" s="72" customFormat="1" ht="15.5">
      <c r="A50" s="76">
        <v>5</v>
      </c>
      <c r="B50" s="70" t="s">
        <v>413</v>
      </c>
      <c r="C50" s="76" t="s">
        <v>107</v>
      </c>
      <c r="D50" s="76">
        <v>3</v>
      </c>
      <c r="E50" s="76">
        <v>2008</v>
      </c>
      <c r="F50" s="89">
        <v>5.04</v>
      </c>
      <c r="G50" s="90">
        <v>16.399999999999999</v>
      </c>
      <c r="H50" s="76" t="s">
        <v>8</v>
      </c>
      <c r="I50" s="74">
        <v>20.087336244541483</v>
      </c>
      <c r="J50" s="68">
        <v>2373.3000000000002</v>
      </c>
      <c r="K50" s="248">
        <v>4177</v>
      </c>
      <c r="L50" s="68">
        <v>3</v>
      </c>
      <c r="M50" s="248">
        <v>3</v>
      </c>
      <c r="N50" s="285">
        <v>4</v>
      </c>
      <c r="O50" s="72">
        <f t="shared" si="0"/>
        <v>1.5</v>
      </c>
      <c r="P50" s="72">
        <f t="shared" si="1"/>
        <v>0.375</v>
      </c>
      <c r="Q50" s="72">
        <f t="shared" si="2"/>
        <v>2.6666666666666665</v>
      </c>
      <c r="R50" s="72">
        <f t="shared" si="3"/>
        <v>0.56531189380171487</v>
      </c>
    </row>
    <row r="51" spans="1:20" s="72" customFormat="1" ht="15.5">
      <c r="A51" s="76">
        <v>5</v>
      </c>
      <c r="B51" s="70" t="s">
        <v>413</v>
      </c>
      <c r="C51" s="76" t="s">
        <v>107</v>
      </c>
      <c r="D51" s="76">
        <v>3</v>
      </c>
      <c r="E51" s="76">
        <v>2008</v>
      </c>
      <c r="F51" s="89">
        <v>5.04</v>
      </c>
      <c r="G51" s="90">
        <v>16.399999999999999</v>
      </c>
      <c r="H51" s="76" t="s">
        <v>8</v>
      </c>
      <c r="I51" s="74">
        <v>30.131004366812228</v>
      </c>
      <c r="J51" s="68">
        <v>2373.3000000000002</v>
      </c>
      <c r="K51" s="248">
        <v>4408</v>
      </c>
      <c r="L51" s="68">
        <v>3</v>
      </c>
      <c r="M51" s="248">
        <v>3</v>
      </c>
      <c r="N51" s="285">
        <v>4</v>
      </c>
      <c r="O51" s="72">
        <f t="shared" si="0"/>
        <v>1.5</v>
      </c>
      <c r="P51" s="72">
        <f t="shared" si="1"/>
        <v>0.375</v>
      </c>
      <c r="Q51" s="72">
        <f t="shared" si="2"/>
        <v>2.6666666666666665</v>
      </c>
      <c r="R51" s="72">
        <f t="shared" si="3"/>
        <v>0.61913968013728993</v>
      </c>
    </row>
    <row r="52" spans="1:20" s="72" customFormat="1" ht="15.5">
      <c r="A52" s="76">
        <v>5</v>
      </c>
      <c r="B52" s="70" t="s">
        <v>413</v>
      </c>
      <c r="C52" s="76" t="s">
        <v>107</v>
      </c>
      <c r="D52" s="76">
        <v>3</v>
      </c>
      <c r="E52" s="76">
        <v>2008</v>
      </c>
      <c r="F52" s="89">
        <v>5.04</v>
      </c>
      <c r="G52" s="90">
        <v>16.399999999999999</v>
      </c>
      <c r="H52" s="76" t="s">
        <v>8</v>
      </c>
      <c r="I52" s="74">
        <v>40.174672489082965</v>
      </c>
      <c r="J52" s="68">
        <v>2373.3000000000002</v>
      </c>
      <c r="K52" s="248">
        <v>5103</v>
      </c>
      <c r="L52" s="68">
        <v>3</v>
      </c>
      <c r="M52" s="248">
        <v>3</v>
      </c>
      <c r="N52" s="285">
        <v>4</v>
      </c>
      <c r="O52" s="72">
        <f t="shared" si="0"/>
        <v>1.5</v>
      </c>
      <c r="P52" s="72">
        <f t="shared" si="1"/>
        <v>0.375</v>
      </c>
      <c r="Q52" s="72">
        <f t="shared" si="2"/>
        <v>2.6666666666666665</v>
      </c>
      <c r="R52" s="72">
        <f t="shared" si="3"/>
        <v>0.76554721036851103</v>
      </c>
    </row>
    <row r="53" spans="1:20" s="72" customFormat="1" ht="15.5">
      <c r="A53" s="76">
        <v>5</v>
      </c>
      <c r="B53" s="70" t="s">
        <v>413</v>
      </c>
      <c r="C53" s="76" t="s">
        <v>107</v>
      </c>
      <c r="D53" s="76">
        <v>3</v>
      </c>
      <c r="E53" s="76">
        <v>2008</v>
      </c>
      <c r="F53" s="89">
        <v>5.04</v>
      </c>
      <c r="G53" s="90">
        <v>16.399999999999999</v>
      </c>
      <c r="H53" s="76" t="s">
        <v>8</v>
      </c>
      <c r="I53" s="74">
        <v>10.043668122270741</v>
      </c>
      <c r="J53" s="68">
        <v>3510.4</v>
      </c>
      <c r="K53" s="248">
        <v>5977.5</v>
      </c>
      <c r="L53" s="68">
        <v>3</v>
      </c>
      <c r="M53" s="248">
        <v>3</v>
      </c>
      <c r="N53" s="285">
        <v>4</v>
      </c>
      <c r="O53" s="72">
        <f t="shared" si="0"/>
        <v>1.5</v>
      </c>
      <c r="P53" s="72">
        <f t="shared" si="1"/>
        <v>0.375</v>
      </c>
      <c r="Q53" s="72">
        <f t="shared" si="2"/>
        <v>2.6666666666666665</v>
      </c>
      <c r="R53" s="72">
        <f t="shared" si="3"/>
        <v>0.5322724292515687</v>
      </c>
    </row>
    <row r="54" spans="1:20" s="72" customFormat="1" ht="15.5">
      <c r="A54" s="76">
        <v>5</v>
      </c>
      <c r="B54" s="70" t="s">
        <v>413</v>
      </c>
      <c r="C54" s="76" t="s">
        <v>107</v>
      </c>
      <c r="D54" s="76">
        <v>3</v>
      </c>
      <c r="E54" s="76">
        <v>2008</v>
      </c>
      <c r="F54" s="89">
        <v>5.04</v>
      </c>
      <c r="G54" s="90">
        <v>16.399999999999999</v>
      </c>
      <c r="H54" s="76" t="s">
        <v>8</v>
      </c>
      <c r="I54" s="74">
        <v>20.087336244541483</v>
      </c>
      <c r="J54" s="68">
        <v>3510.4</v>
      </c>
      <c r="K54" s="248">
        <v>4470.5</v>
      </c>
      <c r="L54" s="68">
        <v>3</v>
      </c>
      <c r="M54" s="248">
        <v>3</v>
      </c>
      <c r="N54" s="285">
        <v>4</v>
      </c>
      <c r="O54" s="72">
        <f t="shared" si="0"/>
        <v>1.5</v>
      </c>
      <c r="P54" s="72">
        <f t="shared" si="1"/>
        <v>0.375</v>
      </c>
      <c r="Q54" s="72">
        <f t="shared" si="2"/>
        <v>2.6666666666666665</v>
      </c>
      <c r="R54" s="72">
        <f t="shared" si="3"/>
        <v>0.24177026809446164</v>
      </c>
    </row>
    <row r="55" spans="1:20" s="72" customFormat="1" ht="15.5">
      <c r="A55" s="76">
        <v>5</v>
      </c>
      <c r="B55" s="70" t="s">
        <v>413</v>
      </c>
      <c r="C55" s="76" t="s">
        <v>107</v>
      </c>
      <c r="D55" s="76">
        <v>3</v>
      </c>
      <c r="E55" s="76">
        <v>2008</v>
      </c>
      <c r="F55" s="89">
        <v>5.04</v>
      </c>
      <c r="G55" s="90">
        <v>16.399999999999999</v>
      </c>
      <c r="H55" s="76" t="s">
        <v>8</v>
      </c>
      <c r="I55" s="74">
        <v>30.131004366812228</v>
      </c>
      <c r="J55" s="68">
        <v>3510.4</v>
      </c>
      <c r="K55" s="248">
        <v>5137.3999999999996</v>
      </c>
      <c r="L55" s="68">
        <v>3</v>
      </c>
      <c r="M55" s="248">
        <v>3</v>
      </c>
      <c r="N55" s="285">
        <v>4</v>
      </c>
      <c r="O55" s="72">
        <f t="shared" si="0"/>
        <v>1.5</v>
      </c>
      <c r="P55" s="72">
        <f t="shared" si="1"/>
        <v>0.375</v>
      </c>
      <c r="Q55" s="72">
        <f t="shared" si="2"/>
        <v>2.6666666666666665</v>
      </c>
      <c r="R55" s="72">
        <f t="shared" si="3"/>
        <v>0.38081712381394406</v>
      </c>
    </row>
    <row r="56" spans="1:20" s="72" customFormat="1" ht="15.5">
      <c r="A56" s="76">
        <v>5</v>
      </c>
      <c r="B56" s="70" t="s">
        <v>413</v>
      </c>
      <c r="C56" s="76" t="s">
        <v>107</v>
      </c>
      <c r="D56" s="76">
        <v>3</v>
      </c>
      <c r="E56" s="76">
        <v>2008</v>
      </c>
      <c r="F56" s="89">
        <v>5.04</v>
      </c>
      <c r="G56" s="90">
        <v>16.399999999999999</v>
      </c>
      <c r="H56" s="76" t="s">
        <v>8</v>
      </c>
      <c r="I56" s="74">
        <v>40.174672489082965</v>
      </c>
      <c r="J56" s="68">
        <v>3510.4</v>
      </c>
      <c r="K56" s="248">
        <v>5497.5</v>
      </c>
      <c r="L56" s="68">
        <v>3</v>
      </c>
      <c r="M56" s="248">
        <v>3</v>
      </c>
      <c r="N56" s="285">
        <v>4</v>
      </c>
      <c r="O56" s="72">
        <f t="shared" si="0"/>
        <v>1.5</v>
      </c>
      <c r="P56" s="72">
        <f t="shared" si="1"/>
        <v>0.375</v>
      </c>
      <c r="Q56" s="72">
        <f t="shared" si="2"/>
        <v>2.6666666666666665</v>
      </c>
      <c r="R56" s="72">
        <f t="shared" si="3"/>
        <v>0.4485634523480051</v>
      </c>
    </row>
    <row r="57" spans="1:20" s="97" customFormat="1" ht="15.5">
      <c r="A57" s="91">
        <v>8</v>
      </c>
      <c r="B57" s="92" t="s">
        <v>414</v>
      </c>
      <c r="C57" s="91" t="s">
        <v>7</v>
      </c>
      <c r="D57" s="91">
        <v>4</v>
      </c>
      <c r="E57" s="91">
        <v>2015</v>
      </c>
      <c r="F57" s="93">
        <v>5.59</v>
      </c>
      <c r="G57" s="94">
        <v>10.050000000000001</v>
      </c>
      <c r="H57" s="91" t="s">
        <v>110</v>
      </c>
      <c r="I57" s="95">
        <v>2.6200873362445414</v>
      </c>
      <c r="J57" s="96">
        <v>1750</v>
      </c>
      <c r="K57" s="273">
        <v>3100</v>
      </c>
      <c r="L57" s="256">
        <v>4</v>
      </c>
      <c r="M57" s="273">
        <v>4</v>
      </c>
      <c r="N57" s="285">
        <v>4</v>
      </c>
      <c r="O57" s="72">
        <f t="shared" si="0"/>
        <v>2</v>
      </c>
      <c r="P57" s="72">
        <f t="shared" si="1"/>
        <v>0.5</v>
      </c>
      <c r="Q57" s="72">
        <f t="shared" si="2"/>
        <v>2</v>
      </c>
      <c r="R57" s="72">
        <f t="shared" si="3"/>
        <v>0.57178632355567782</v>
      </c>
      <c r="S57" s="72"/>
      <c r="T57" s="72"/>
    </row>
    <row r="58" spans="1:20" s="97" customFormat="1" ht="15.5">
      <c r="A58" s="91">
        <v>8</v>
      </c>
      <c r="B58" s="92" t="s">
        <v>414</v>
      </c>
      <c r="C58" s="91" t="s">
        <v>7</v>
      </c>
      <c r="D58" s="91">
        <v>4</v>
      </c>
      <c r="E58" s="91">
        <v>2015</v>
      </c>
      <c r="F58" s="93">
        <v>5.59</v>
      </c>
      <c r="G58" s="94">
        <v>10.050000000000001</v>
      </c>
      <c r="H58" s="91" t="s">
        <v>110</v>
      </c>
      <c r="I58" s="95">
        <v>2.6200873362445414</v>
      </c>
      <c r="J58" s="96">
        <v>1750</v>
      </c>
      <c r="K58" s="273">
        <v>3460</v>
      </c>
      <c r="L58" s="256">
        <v>4</v>
      </c>
      <c r="M58" s="273">
        <v>4</v>
      </c>
      <c r="N58" s="285">
        <v>4</v>
      </c>
      <c r="O58" s="72">
        <f t="shared" si="0"/>
        <v>2</v>
      </c>
      <c r="P58" s="72">
        <f t="shared" si="1"/>
        <v>0.5</v>
      </c>
      <c r="Q58" s="72">
        <f t="shared" si="2"/>
        <v>2</v>
      </c>
      <c r="R58" s="72">
        <f t="shared" si="3"/>
        <v>0.68165280113421023</v>
      </c>
      <c r="S58" s="72"/>
      <c r="T58" s="72"/>
    </row>
    <row r="59" spans="1:20" s="97" customFormat="1" ht="15.5">
      <c r="A59" s="91">
        <v>8</v>
      </c>
      <c r="B59" s="92" t="s">
        <v>414</v>
      </c>
      <c r="C59" s="91" t="s">
        <v>7</v>
      </c>
      <c r="D59" s="91">
        <v>4</v>
      </c>
      <c r="E59" s="91">
        <v>2015</v>
      </c>
      <c r="F59" s="93">
        <v>5.59</v>
      </c>
      <c r="G59" s="94">
        <v>10.050000000000001</v>
      </c>
      <c r="H59" s="91" t="s">
        <v>110</v>
      </c>
      <c r="I59" s="95">
        <v>2.6200873362445414</v>
      </c>
      <c r="J59" s="96">
        <v>1750</v>
      </c>
      <c r="K59" s="273">
        <v>4040</v>
      </c>
      <c r="L59" s="256">
        <v>4</v>
      </c>
      <c r="M59" s="273">
        <v>4</v>
      </c>
      <c r="N59" s="285">
        <v>4</v>
      </c>
      <c r="O59" s="72">
        <f t="shared" si="0"/>
        <v>2</v>
      </c>
      <c r="P59" s="72">
        <f t="shared" si="1"/>
        <v>0.5</v>
      </c>
      <c r="Q59" s="72">
        <f t="shared" si="2"/>
        <v>2</v>
      </c>
      <c r="R59" s="72">
        <f t="shared" si="3"/>
        <v>0.83662890403763612</v>
      </c>
      <c r="S59" s="72"/>
      <c r="T59" s="72"/>
    </row>
    <row r="60" spans="1:20" s="97" customFormat="1" ht="15.5">
      <c r="A60" s="91">
        <v>8</v>
      </c>
      <c r="B60" s="92" t="s">
        <v>414</v>
      </c>
      <c r="C60" s="91" t="s">
        <v>7</v>
      </c>
      <c r="D60" s="91">
        <v>4</v>
      </c>
      <c r="E60" s="91">
        <v>2015</v>
      </c>
      <c r="F60" s="93">
        <v>5.59</v>
      </c>
      <c r="G60" s="94">
        <v>10.050000000000001</v>
      </c>
      <c r="H60" s="91" t="s">
        <v>110</v>
      </c>
      <c r="I60" s="95">
        <v>2.6200873362445414</v>
      </c>
      <c r="J60" s="96">
        <v>1750</v>
      </c>
      <c r="K60" s="273">
        <v>3570</v>
      </c>
      <c r="L60" s="256">
        <v>4</v>
      </c>
      <c r="M60" s="273">
        <v>4</v>
      </c>
      <c r="N60" s="285">
        <v>4</v>
      </c>
      <c r="O60" s="72">
        <f t="shared" si="0"/>
        <v>2</v>
      </c>
      <c r="P60" s="72">
        <f t="shared" si="1"/>
        <v>0.5</v>
      </c>
      <c r="Q60" s="72">
        <f t="shared" si="2"/>
        <v>2</v>
      </c>
      <c r="R60" s="72">
        <f t="shared" si="3"/>
        <v>0.71294980785612505</v>
      </c>
      <c r="S60" s="72"/>
      <c r="T60" s="72"/>
    </row>
    <row r="61" spans="1:20" s="97" customFormat="1" ht="15.5">
      <c r="A61" s="91">
        <v>8</v>
      </c>
      <c r="B61" s="92" t="s">
        <v>414</v>
      </c>
      <c r="C61" s="91" t="s">
        <v>7</v>
      </c>
      <c r="D61" s="91">
        <v>4</v>
      </c>
      <c r="E61" s="91">
        <v>2015</v>
      </c>
      <c r="F61" s="93">
        <v>5.59</v>
      </c>
      <c r="G61" s="94">
        <v>10.050000000000001</v>
      </c>
      <c r="H61" s="91" t="s">
        <v>110</v>
      </c>
      <c r="I61" s="95">
        <v>2.6200873362445414</v>
      </c>
      <c r="J61" s="96">
        <v>1550</v>
      </c>
      <c r="K61" s="273">
        <v>2490</v>
      </c>
      <c r="L61" s="256">
        <v>4</v>
      </c>
      <c r="M61" s="273">
        <v>4</v>
      </c>
      <c r="N61" s="285">
        <v>4</v>
      </c>
      <c r="O61" s="72">
        <f t="shared" si="0"/>
        <v>2</v>
      </c>
      <c r="P61" s="72">
        <f t="shared" si="1"/>
        <v>0.5</v>
      </c>
      <c r="Q61" s="72">
        <f t="shared" si="2"/>
        <v>2</v>
      </c>
      <c r="R61" s="72">
        <f t="shared" si="3"/>
        <v>0.47402777954546099</v>
      </c>
      <c r="S61" s="72"/>
      <c r="T61" s="72"/>
    </row>
    <row r="62" spans="1:20" s="97" customFormat="1" ht="15.5">
      <c r="A62" s="91">
        <v>8</v>
      </c>
      <c r="B62" s="92" t="s">
        <v>414</v>
      </c>
      <c r="C62" s="91" t="s">
        <v>7</v>
      </c>
      <c r="D62" s="91">
        <v>4</v>
      </c>
      <c r="E62" s="91">
        <v>2015</v>
      </c>
      <c r="F62" s="93">
        <v>5.59</v>
      </c>
      <c r="G62" s="94">
        <v>10.050000000000001</v>
      </c>
      <c r="H62" s="91" t="s">
        <v>110</v>
      </c>
      <c r="I62" s="95">
        <v>2.6200873362445414</v>
      </c>
      <c r="J62" s="96">
        <v>1550</v>
      </c>
      <c r="K62" s="273">
        <v>3290</v>
      </c>
      <c r="L62" s="256">
        <v>4</v>
      </c>
      <c r="M62" s="273">
        <v>4</v>
      </c>
      <c r="N62" s="285">
        <v>4</v>
      </c>
      <c r="O62" s="72">
        <f t="shared" si="0"/>
        <v>2</v>
      </c>
      <c r="P62" s="72">
        <f t="shared" si="1"/>
        <v>0.5</v>
      </c>
      <c r="Q62" s="72">
        <f t="shared" si="2"/>
        <v>2</v>
      </c>
      <c r="R62" s="72">
        <f t="shared" si="3"/>
        <v>0.75263263384612522</v>
      </c>
      <c r="S62" s="72"/>
      <c r="T62" s="72"/>
    </row>
    <row r="63" spans="1:20" s="97" customFormat="1" ht="15.5">
      <c r="A63" s="91">
        <v>8</v>
      </c>
      <c r="B63" s="92" t="s">
        <v>414</v>
      </c>
      <c r="C63" s="91" t="s">
        <v>7</v>
      </c>
      <c r="D63" s="91">
        <v>4</v>
      </c>
      <c r="E63" s="91">
        <v>2015</v>
      </c>
      <c r="F63" s="93">
        <v>5.59</v>
      </c>
      <c r="G63" s="94">
        <v>10.050000000000001</v>
      </c>
      <c r="H63" s="91" t="s">
        <v>110</v>
      </c>
      <c r="I63" s="95">
        <v>2.6200873362445414</v>
      </c>
      <c r="J63" s="96">
        <v>1550</v>
      </c>
      <c r="K63" s="273">
        <v>3080</v>
      </c>
      <c r="L63" s="256">
        <v>4</v>
      </c>
      <c r="M63" s="273">
        <v>4</v>
      </c>
      <c r="N63" s="285">
        <v>4</v>
      </c>
      <c r="O63" s="72">
        <f t="shared" si="0"/>
        <v>2</v>
      </c>
      <c r="P63" s="72">
        <f t="shared" si="1"/>
        <v>0.5</v>
      </c>
      <c r="Q63" s="72">
        <f t="shared" si="2"/>
        <v>2</v>
      </c>
      <c r="R63" s="72">
        <f t="shared" si="3"/>
        <v>0.68667466605432781</v>
      </c>
      <c r="S63" s="72"/>
      <c r="T63" s="72"/>
    </row>
    <row r="64" spans="1:20" s="97" customFormat="1" ht="15.5">
      <c r="A64" s="91">
        <v>8</v>
      </c>
      <c r="B64" s="92" t="s">
        <v>414</v>
      </c>
      <c r="C64" s="91" t="s">
        <v>7</v>
      </c>
      <c r="D64" s="91">
        <v>4</v>
      </c>
      <c r="E64" s="91">
        <v>2015</v>
      </c>
      <c r="F64" s="93">
        <v>5.59</v>
      </c>
      <c r="G64" s="94">
        <v>10.050000000000001</v>
      </c>
      <c r="H64" s="91" t="s">
        <v>110</v>
      </c>
      <c r="I64" s="95">
        <v>2.6200873362445414</v>
      </c>
      <c r="J64" s="96">
        <v>1550</v>
      </c>
      <c r="K64" s="273">
        <v>3200</v>
      </c>
      <c r="L64" s="256">
        <v>4</v>
      </c>
      <c r="M64" s="273">
        <v>4</v>
      </c>
      <c r="N64" s="285">
        <v>4</v>
      </c>
      <c r="O64" s="72">
        <f t="shared" si="0"/>
        <v>2</v>
      </c>
      <c r="P64" s="72">
        <f t="shared" si="1"/>
        <v>0.5</v>
      </c>
      <c r="Q64" s="72">
        <f t="shared" si="2"/>
        <v>2</v>
      </c>
      <c r="R64" s="72">
        <f t="shared" si="3"/>
        <v>0.72489587887452556</v>
      </c>
      <c r="S64" s="72"/>
      <c r="T64" s="72"/>
    </row>
    <row r="65" spans="1:20" s="72" customFormat="1" ht="15.5">
      <c r="A65" s="76">
        <v>9</v>
      </c>
      <c r="B65" s="70" t="s">
        <v>415</v>
      </c>
      <c r="C65" s="76" t="s">
        <v>111</v>
      </c>
      <c r="D65" s="76">
        <v>3</v>
      </c>
      <c r="E65" s="76" t="s">
        <v>112</v>
      </c>
      <c r="F65" s="89">
        <v>4.5</v>
      </c>
      <c r="G65" s="90">
        <v>2</v>
      </c>
      <c r="H65" s="76" t="s">
        <v>113</v>
      </c>
      <c r="I65" s="7">
        <v>13.100436681222707</v>
      </c>
      <c r="J65" s="68">
        <v>2260</v>
      </c>
      <c r="K65" s="248">
        <v>2320</v>
      </c>
      <c r="L65" s="253">
        <v>3</v>
      </c>
      <c r="M65" s="248">
        <v>3</v>
      </c>
      <c r="N65" s="285">
        <v>2</v>
      </c>
      <c r="O65" s="72">
        <f t="shared" si="0"/>
        <v>1.5</v>
      </c>
      <c r="P65" s="72">
        <f t="shared" si="1"/>
        <v>0.75</v>
      </c>
      <c r="Q65" s="72">
        <f t="shared" si="2"/>
        <v>1.3333333333333333</v>
      </c>
      <c r="R65" s="72">
        <f t="shared" si="3"/>
        <v>2.6202372394024117E-2</v>
      </c>
    </row>
    <row r="66" spans="1:20" s="72" customFormat="1" ht="15.5">
      <c r="A66" s="76">
        <v>9</v>
      </c>
      <c r="B66" s="70" t="s">
        <v>415</v>
      </c>
      <c r="C66" s="76" t="s">
        <v>111</v>
      </c>
      <c r="D66" s="76">
        <v>3</v>
      </c>
      <c r="E66" s="76" t="s">
        <v>114</v>
      </c>
      <c r="F66" s="89">
        <v>4.5</v>
      </c>
      <c r="G66" s="90">
        <v>2</v>
      </c>
      <c r="H66" s="76" t="s">
        <v>113</v>
      </c>
      <c r="I66" s="7">
        <v>13.100436681222707</v>
      </c>
      <c r="J66" s="68">
        <v>2260</v>
      </c>
      <c r="K66" s="248">
        <v>2920</v>
      </c>
      <c r="L66" s="253">
        <v>3</v>
      </c>
      <c r="M66" s="243">
        <v>3</v>
      </c>
      <c r="N66" s="285">
        <v>2</v>
      </c>
      <c r="O66" s="72">
        <f t="shared" si="0"/>
        <v>1.5</v>
      </c>
      <c r="P66" s="72">
        <f t="shared" si="1"/>
        <v>0.75</v>
      </c>
      <c r="Q66" s="72">
        <f t="shared" si="2"/>
        <v>1.3333333333333333</v>
      </c>
      <c r="R66" s="72">
        <f t="shared" si="3"/>
        <v>0.25621880299599586</v>
      </c>
    </row>
    <row r="67" spans="1:20" ht="15.5">
      <c r="A67" s="27">
        <v>10</v>
      </c>
      <c r="B67" s="69" t="s">
        <v>416</v>
      </c>
      <c r="C67" s="27" t="s">
        <v>115</v>
      </c>
      <c r="D67" s="27">
        <v>3</v>
      </c>
      <c r="E67" s="6">
        <v>2008</v>
      </c>
      <c r="F67" s="51">
        <v>5.14</v>
      </c>
      <c r="G67" s="23">
        <v>15.2</v>
      </c>
      <c r="H67" s="27" t="s">
        <v>8</v>
      </c>
      <c r="I67" s="6">
        <v>6.5502183406113534</v>
      </c>
      <c r="J67" s="64">
        <v>2100</v>
      </c>
      <c r="K67" s="243">
        <v>6690</v>
      </c>
      <c r="L67" s="255">
        <v>3</v>
      </c>
      <c r="M67" s="243">
        <v>3</v>
      </c>
      <c r="N67" s="286">
        <v>8</v>
      </c>
      <c r="O67" s="72">
        <f t="shared" ref="O67:O130" si="4">(L67*M67)/(L67+M67)</f>
        <v>1.5</v>
      </c>
      <c r="P67" s="72">
        <f t="shared" ref="P67:P130" si="5">O67/N67</f>
        <v>0.1875</v>
      </c>
      <c r="Q67" s="72">
        <f t="shared" ref="Q67:Q130" si="6">1/P67</f>
        <v>5.333333333333333</v>
      </c>
      <c r="R67" s="72">
        <f t="shared" ref="R67:R130" si="7">LN(K67/J67)</f>
        <v>1.1586765294107597</v>
      </c>
      <c r="S67" s="72"/>
      <c r="T67" s="72"/>
    </row>
    <row r="68" spans="1:20" ht="15.5">
      <c r="A68" s="27">
        <v>10</v>
      </c>
      <c r="B68" s="69" t="s">
        <v>416</v>
      </c>
      <c r="C68" s="27" t="s">
        <v>115</v>
      </c>
      <c r="D68" s="27">
        <v>3</v>
      </c>
      <c r="E68" s="6">
        <v>2008</v>
      </c>
      <c r="F68" s="51">
        <v>5.14</v>
      </c>
      <c r="G68" s="23">
        <v>15.2</v>
      </c>
      <c r="H68" s="27" t="s">
        <v>8</v>
      </c>
      <c r="I68" s="6">
        <v>13.100436681222707</v>
      </c>
      <c r="J68" s="64">
        <v>2100</v>
      </c>
      <c r="K68" s="243">
        <v>6820</v>
      </c>
      <c r="L68" s="255">
        <v>3</v>
      </c>
      <c r="M68" s="243">
        <v>3</v>
      </c>
      <c r="N68" s="286">
        <v>8</v>
      </c>
      <c r="O68" s="72">
        <f t="shared" si="4"/>
        <v>1.5</v>
      </c>
      <c r="P68" s="72">
        <f t="shared" si="5"/>
        <v>0.1875</v>
      </c>
      <c r="Q68" s="72">
        <f t="shared" si="6"/>
        <v>5.333333333333333</v>
      </c>
      <c r="R68" s="72">
        <f t="shared" si="7"/>
        <v>1.1779221271259934</v>
      </c>
      <c r="S68" s="72"/>
      <c r="T68" s="72"/>
    </row>
    <row r="69" spans="1:20" ht="15.5">
      <c r="A69" s="27">
        <v>10</v>
      </c>
      <c r="B69" s="69" t="s">
        <v>416</v>
      </c>
      <c r="C69" s="27" t="s">
        <v>115</v>
      </c>
      <c r="D69" s="27">
        <v>3</v>
      </c>
      <c r="E69" s="6">
        <v>2009</v>
      </c>
      <c r="F69" s="51">
        <v>5.14</v>
      </c>
      <c r="G69" s="23">
        <v>22</v>
      </c>
      <c r="H69" s="27" t="s">
        <v>8</v>
      </c>
      <c r="I69" s="6">
        <v>6.5502183406113534</v>
      </c>
      <c r="J69" s="64">
        <v>2100</v>
      </c>
      <c r="K69" s="243">
        <v>7300</v>
      </c>
      <c r="L69" s="255">
        <v>3</v>
      </c>
      <c r="M69" s="243">
        <v>3</v>
      </c>
      <c r="N69" s="286">
        <v>8</v>
      </c>
      <c r="O69" s="72">
        <f t="shared" si="4"/>
        <v>1.5</v>
      </c>
      <c r="P69" s="72">
        <f t="shared" si="5"/>
        <v>0.1875</v>
      </c>
      <c r="Q69" s="72">
        <f t="shared" si="6"/>
        <v>5.333333333333333</v>
      </c>
      <c r="R69" s="72">
        <f t="shared" si="7"/>
        <v>1.2459370034249682</v>
      </c>
      <c r="S69" s="72"/>
      <c r="T69" s="72"/>
    </row>
    <row r="70" spans="1:20" ht="15.5">
      <c r="A70" s="27">
        <v>10</v>
      </c>
      <c r="B70" s="69" t="s">
        <v>416</v>
      </c>
      <c r="C70" s="27" t="s">
        <v>115</v>
      </c>
      <c r="D70" s="27">
        <v>3</v>
      </c>
      <c r="E70" s="6">
        <v>2008</v>
      </c>
      <c r="F70" s="51">
        <v>5.14</v>
      </c>
      <c r="G70" s="23">
        <v>15.2</v>
      </c>
      <c r="H70" s="27" t="s">
        <v>8</v>
      </c>
      <c r="I70" s="6">
        <v>13.100436681222707</v>
      </c>
      <c r="J70" s="64">
        <v>2100</v>
      </c>
      <c r="K70" s="243">
        <v>2096.5</v>
      </c>
      <c r="L70" s="255">
        <v>3</v>
      </c>
      <c r="M70" s="243">
        <v>3</v>
      </c>
      <c r="N70" s="286">
        <v>8</v>
      </c>
      <c r="O70" s="72">
        <f t="shared" si="4"/>
        <v>1.5</v>
      </c>
      <c r="P70" s="72">
        <f t="shared" si="5"/>
        <v>0.1875</v>
      </c>
      <c r="Q70" s="72">
        <f t="shared" si="6"/>
        <v>5.333333333333333</v>
      </c>
      <c r="R70" s="72">
        <f t="shared" si="7"/>
        <v>-1.6680571006970587E-3</v>
      </c>
      <c r="S70" s="72"/>
      <c r="T70" s="72"/>
    </row>
    <row r="71" spans="1:20" ht="15.5">
      <c r="A71" s="27">
        <v>10</v>
      </c>
      <c r="B71" s="69" t="s">
        <v>416</v>
      </c>
      <c r="C71" s="27" t="s">
        <v>115</v>
      </c>
      <c r="D71" s="27">
        <v>3</v>
      </c>
      <c r="E71" s="6">
        <v>2008</v>
      </c>
      <c r="F71" s="51">
        <v>5.14</v>
      </c>
      <c r="G71" s="23">
        <v>15.2</v>
      </c>
      <c r="H71" s="27" t="s">
        <v>8</v>
      </c>
      <c r="I71" s="6">
        <v>6.5502183406113534</v>
      </c>
      <c r="J71" s="64">
        <v>2100</v>
      </c>
      <c r="K71" s="243">
        <v>2266</v>
      </c>
      <c r="L71" s="255">
        <v>3</v>
      </c>
      <c r="M71" s="243">
        <v>3</v>
      </c>
      <c r="N71" s="286">
        <v>8</v>
      </c>
      <c r="O71" s="72">
        <f t="shared" si="4"/>
        <v>1.5</v>
      </c>
      <c r="P71" s="72">
        <f t="shared" si="5"/>
        <v>0.1875</v>
      </c>
      <c r="Q71" s="72">
        <f t="shared" si="6"/>
        <v>5.333333333333333</v>
      </c>
      <c r="R71" s="72">
        <f t="shared" si="7"/>
        <v>7.6078817876437249E-2</v>
      </c>
      <c r="S71" s="72"/>
      <c r="T71" s="72"/>
    </row>
    <row r="72" spans="1:20" ht="15.5">
      <c r="A72" s="27">
        <v>10</v>
      </c>
      <c r="B72" s="69" t="s">
        <v>416</v>
      </c>
      <c r="C72" s="27" t="s">
        <v>115</v>
      </c>
      <c r="D72" s="27">
        <v>3</v>
      </c>
      <c r="E72" s="6">
        <v>2009</v>
      </c>
      <c r="F72" s="51">
        <v>5.14</v>
      </c>
      <c r="G72" s="23">
        <v>22</v>
      </c>
      <c r="H72" s="27" t="s">
        <v>8</v>
      </c>
      <c r="I72" s="6">
        <v>13.100436681222707</v>
      </c>
      <c r="J72" s="64">
        <v>2100</v>
      </c>
      <c r="K72" s="243">
        <v>2430</v>
      </c>
      <c r="L72" s="255">
        <v>3</v>
      </c>
      <c r="M72" s="243">
        <v>3</v>
      </c>
      <c r="N72" s="286">
        <v>8</v>
      </c>
      <c r="O72" s="72">
        <f t="shared" si="4"/>
        <v>1.5</v>
      </c>
      <c r="P72" s="72">
        <f t="shared" si="5"/>
        <v>0.1875</v>
      </c>
      <c r="Q72" s="72">
        <f t="shared" si="6"/>
        <v>5.333333333333333</v>
      </c>
      <c r="R72" s="72">
        <f t="shared" si="7"/>
        <v>0.14595391262307986</v>
      </c>
      <c r="S72" s="72"/>
      <c r="T72" s="72"/>
    </row>
    <row r="73" spans="1:20" ht="15.5">
      <c r="A73" s="27">
        <v>10</v>
      </c>
      <c r="B73" s="69" t="s">
        <v>416</v>
      </c>
      <c r="C73" s="27" t="s">
        <v>115</v>
      </c>
      <c r="D73" s="27">
        <v>3</v>
      </c>
      <c r="E73" s="6">
        <v>2008</v>
      </c>
      <c r="F73" s="51">
        <v>5.14</v>
      </c>
      <c r="G73" s="23">
        <v>15.2</v>
      </c>
      <c r="H73" s="27" t="s">
        <v>8</v>
      </c>
      <c r="I73" s="6">
        <v>6.5502183406113534</v>
      </c>
      <c r="J73" s="64">
        <v>2100</v>
      </c>
      <c r="K73" s="243">
        <v>3261.8</v>
      </c>
      <c r="L73" s="255">
        <v>3</v>
      </c>
      <c r="M73" s="243">
        <v>3</v>
      </c>
      <c r="N73" s="286">
        <v>8</v>
      </c>
      <c r="O73" s="72">
        <f t="shared" si="4"/>
        <v>1.5</v>
      </c>
      <c r="P73" s="72">
        <f t="shared" si="5"/>
        <v>0.1875</v>
      </c>
      <c r="Q73" s="72">
        <f t="shared" si="6"/>
        <v>5.333333333333333</v>
      </c>
      <c r="R73" s="72">
        <f t="shared" si="7"/>
        <v>0.44034184551130306</v>
      </c>
      <c r="S73" s="72"/>
      <c r="T73" s="72"/>
    </row>
    <row r="74" spans="1:20" ht="15.5">
      <c r="A74" s="27">
        <v>10</v>
      </c>
      <c r="B74" s="69" t="s">
        <v>416</v>
      </c>
      <c r="C74" s="27" t="s">
        <v>115</v>
      </c>
      <c r="D74" s="27">
        <v>3</v>
      </c>
      <c r="E74" s="6">
        <v>2008</v>
      </c>
      <c r="F74" s="51">
        <v>5.14</v>
      </c>
      <c r="G74" s="23">
        <v>15.2</v>
      </c>
      <c r="H74" s="27" t="s">
        <v>8</v>
      </c>
      <c r="I74" s="6">
        <v>13.100436681222707</v>
      </c>
      <c r="J74" s="64">
        <v>2100</v>
      </c>
      <c r="K74" s="243">
        <v>3368.3</v>
      </c>
      <c r="L74" s="255">
        <v>3</v>
      </c>
      <c r="M74" s="243">
        <v>3</v>
      </c>
      <c r="N74" s="286">
        <v>8</v>
      </c>
      <c r="O74" s="72">
        <f t="shared" si="4"/>
        <v>1.5</v>
      </c>
      <c r="P74" s="72">
        <f t="shared" si="5"/>
        <v>0.1875</v>
      </c>
      <c r="Q74" s="72">
        <f t="shared" si="6"/>
        <v>5.333333333333333</v>
      </c>
      <c r="R74" s="72">
        <f t="shared" si="7"/>
        <v>0.47247082131808671</v>
      </c>
      <c r="S74" s="72"/>
      <c r="T74" s="72"/>
    </row>
    <row r="75" spans="1:20" s="104" customFormat="1" ht="15.5">
      <c r="A75" s="98">
        <v>11</v>
      </c>
      <c r="B75" s="99" t="s">
        <v>28</v>
      </c>
      <c r="C75" s="98" t="s">
        <v>116</v>
      </c>
      <c r="D75" s="98">
        <v>4</v>
      </c>
      <c r="E75" s="98" t="s">
        <v>117</v>
      </c>
      <c r="F75" s="100" t="s">
        <v>8</v>
      </c>
      <c r="G75" s="101" t="s">
        <v>8</v>
      </c>
      <c r="H75" s="98" t="s">
        <v>118</v>
      </c>
      <c r="I75" s="102">
        <v>13.100436681222707</v>
      </c>
      <c r="J75" s="103">
        <v>9120</v>
      </c>
      <c r="K75" s="250">
        <v>10020</v>
      </c>
      <c r="L75" s="257">
        <v>4</v>
      </c>
      <c r="M75" s="243">
        <v>4</v>
      </c>
      <c r="N75" s="243">
        <v>4</v>
      </c>
      <c r="O75" s="72">
        <f t="shared" si="4"/>
        <v>2</v>
      </c>
      <c r="P75" s="72">
        <f t="shared" si="5"/>
        <v>0.5</v>
      </c>
      <c r="Q75" s="72">
        <f t="shared" si="6"/>
        <v>2</v>
      </c>
      <c r="R75" s="72">
        <f t="shared" si="7"/>
        <v>9.4113291570478638E-2</v>
      </c>
      <c r="S75" s="72"/>
      <c r="T75" s="72"/>
    </row>
    <row r="76" spans="1:20" s="104" customFormat="1" ht="15.5">
      <c r="A76" s="98">
        <v>11</v>
      </c>
      <c r="B76" s="99" t="s">
        <v>28</v>
      </c>
      <c r="C76" s="98" t="s">
        <v>116</v>
      </c>
      <c r="D76" s="98">
        <v>4</v>
      </c>
      <c r="E76" s="98" t="s">
        <v>119</v>
      </c>
      <c r="F76" s="100" t="s">
        <v>8</v>
      </c>
      <c r="G76" s="101" t="s">
        <v>8</v>
      </c>
      <c r="H76" s="98" t="s">
        <v>118</v>
      </c>
      <c r="I76" s="102">
        <v>26.200873362445414</v>
      </c>
      <c r="J76" s="103">
        <v>9120</v>
      </c>
      <c r="K76" s="250">
        <v>10150</v>
      </c>
      <c r="L76" s="257">
        <v>4</v>
      </c>
      <c r="M76" s="243">
        <v>4</v>
      </c>
      <c r="N76" s="243">
        <v>4</v>
      </c>
      <c r="O76" s="72">
        <f t="shared" si="4"/>
        <v>2</v>
      </c>
      <c r="P76" s="72">
        <f t="shared" si="5"/>
        <v>0.5</v>
      </c>
      <c r="Q76" s="72">
        <f t="shared" si="6"/>
        <v>2</v>
      </c>
      <c r="R76" s="72">
        <f t="shared" si="7"/>
        <v>0.10700390140155641</v>
      </c>
      <c r="S76" s="72"/>
      <c r="T76" s="72"/>
    </row>
    <row r="77" spans="1:20" s="104" customFormat="1" ht="15.5">
      <c r="A77" s="98">
        <v>11</v>
      </c>
      <c r="B77" s="99" t="s">
        <v>28</v>
      </c>
      <c r="C77" s="98" t="s">
        <v>116</v>
      </c>
      <c r="D77" s="98">
        <v>4</v>
      </c>
      <c r="E77" s="98" t="s">
        <v>120</v>
      </c>
      <c r="F77" s="100" t="s">
        <v>8</v>
      </c>
      <c r="G77" s="101" t="s">
        <v>8</v>
      </c>
      <c r="H77" s="98" t="s">
        <v>118</v>
      </c>
      <c r="I77" s="102">
        <v>34.934497816593883</v>
      </c>
      <c r="J77" s="103">
        <v>9120</v>
      </c>
      <c r="K77" s="250">
        <v>10010</v>
      </c>
      <c r="L77" s="257">
        <v>4</v>
      </c>
      <c r="M77" s="243">
        <v>4</v>
      </c>
      <c r="N77" s="243">
        <v>4</v>
      </c>
      <c r="O77" s="72">
        <f t="shared" si="4"/>
        <v>2</v>
      </c>
      <c r="P77" s="72">
        <f t="shared" si="5"/>
        <v>0.5</v>
      </c>
      <c r="Q77" s="72">
        <f t="shared" si="6"/>
        <v>2</v>
      </c>
      <c r="R77" s="72">
        <f t="shared" si="7"/>
        <v>9.3114789240889298E-2</v>
      </c>
      <c r="S77" s="72"/>
      <c r="T77" s="72"/>
    </row>
    <row r="78" spans="1:20" s="104" customFormat="1" ht="15.5">
      <c r="A78" s="98">
        <v>11</v>
      </c>
      <c r="B78" s="99" t="s">
        <v>28</v>
      </c>
      <c r="C78" s="98" t="s">
        <v>116</v>
      </c>
      <c r="D78" s="98">
        <v>4</v>
      </c>
      <c r="E78" s="98" t="s">
        <v>121</v>
      </c>
      <c r="F78" s="100" t="s">
        <v>8</v>
      </c>
      <c r="G78" s="101" t="s">
        <v>8</v>
      </c>
      <c r="H78" s="98" t="s">
        <v>118</v>
      </c>
      <c r="I78" s="102">
        <v>52.401746724890828</v>
      </c>
      <c r="J78" s="103">
        <v>9120</v>
      </c>
      <c r="K78" s="250">
        <v>9870</v>
      </c>
      <c r="L78" s="257">
        <v>4</v>
      </c>
      <c r="M78" s="243">
        <v>4</v>
      </c>
      <c r="N78" s="243">
        <v>4</v>
      </c>
      <c r="O78" s="72">
        <f t="shared" si="4"/>
        <v>2</v>
      </c>
      <c r="P78" s="72">
        <f t="shared" si="5"/>
        <v>0.5</v>
      </c>
      <c r="Q78" s="72">
        <f t="shared" si="6"/>
        <v>2</v>
      </c>
      <c r="R78" s="72">
        <f t="shared" si="7"/>
        <v>7.9030049359150104E-2</v>
      </c>
      <c r="S78" s="72"/>
      <c r="T78" s="72"/>
    </row>
    <row r="79" spans="1:20" s="104" customFormat="1" ht="15.5">
      <c r="A79" s="98">
        <v>11</v>
      </c>
      <c r="B79" s="99" t="s">
        <v>28</v>
      </c>
      <c r="C79" s="98" t="s">
        <v>116</v>
      </c>
      <c r="D79" s="98">
        <v>4</v>
      </c>
      <c r="E79" s="98" t="s">
        <v>122</v>
      </c>
      <c r="F79" s="100" t="s">
        <v>8</v>
      </c>
      <c r="G79" s="101" t="s">
        <v>8</v>
      </c>
      <c r="H79" s="98" t="s">
        <v>118</v>
      </c>
      <c r="I79" s="102">
        <v>13.100436681222707</v>
      </c>
      <c r="J79" s="103">
        <v>5860</v>
      </c>
      <c r="K79" s="250">
        <v>8740</v>
      </c>
      <c r="L79" s="257">
        <v>4</v>
      </c>
      <c r="M79" s="243">
        <v>4</v>
      </c>
      <c r="N79" s="243">
        <v>4</v>
      </c>
      <c r="O79" s="72">
        <f t="shared" si="4"/>
        <v>2</v>
      </c>
      <c r="P79" s="72">
        <f t="shared" si="5"/>
        <v>0.5</v>
      </c>
      <c r="Q79" s="72">
        <f t="shared" si="6"/>
        <v>2</v>
      </c>
      <c r="R79" s="72">
        <f t="shared" si="7"/>
        <v>0.39976058607852283</v>
      </c>
      <c r="S79" s="72"/>
      <c r="T79" s="72"/>
    </row>
    <row r="80" spans="1:20" s="104" customFormat="1" ht="15.5">
      <c r="A80" s="98">
        <v>11</v>
      </c>
      <c r="B80" s="99" t="s">
        <v>28</v>
      </c>
      <c r="C80" s="98" t="s">
        <v>116</v>
      </c>
      <c r="D80" s="98">
        <v>4</v>
      </c>
      <c r="E80" s="98" t="s">
        <v>123</v>
      </c>
      <c r="F80" s="100" t="s">
        <v>8</v>
      </c>
      <c r="G80" s="101" t="s">
        <v>8</v>
      </c>
      <c r="H80" s="98" t="s">
        <v>118</v>
      </c>
      <c r="I80" s="102">
        <v>26.200873362445414</v>
      </c>
      <c r="J80" s="103">
        <v>5860</v>
      </c>
      <c r="K80" s="250">
        <v>6160</v>
      </c>
      <c r="L80" s="257">
        <v>4</v>
      </c>
      <c r="M80" s="243">
        <v>4</v>
      </c>
      <c r="N80" s="243">
        <v>4</v>
      </c>
      <c r="O80" s="72">
        <f t="shared" si="4"/>
        <v>2</v>
      </c>
      <c r="P80" s="72">
        <f t="shared" si="5"/>
        <v>0.5</v>
      </c>
      <c r="Q80" s="72">
        <f t="shared" si="6"/>
        <v>2</v>
      </c>
      <c r="R80" s="72">
        <f t="shared" si="7"/>
        <v>4.9927173956507254E-2</v>
      </c>
      <c r="S80" s="72"/>
      <c r="T80" s="72"/>
    </row>
    <row r="81" spans="1:20" s="104" customFormat="1" ht="15.5">
      <c r="A81" s="98">
        <v>11</v>
      </c>
      <c r="B81" s="99" t="s">
        <v>28</v>
      </c>
      <c r="C81" s="98" t="s">
        <v>116</v>
      </c>
      <c r="D81" s="98">
        <v>4</v>
      </c>
      <c r="E81" s="98" t="s">
        <v>124</v>
      </c>
      <c r="F81" s="100" t="s">
        <v>8</v>
      </c>
      <c r="G81" s="101" t="s">
        <v>8</v>
      </c>
      <c r="H81" s="98" t="s">
        <v>118</v>
      </c>
      <c r="I81" s="102">
        <v>34.934497816593883</v>
      </c>
      <c r="J81" s="103">
        <v>5860</v>
      </c>
      <c r="K81" s="250">
        <v>7130</v>
      </c>
      <c r="L81" s="257">
        <v>4</v>
      </c>
      <c r="M81" s="243">
        <v>4</v>
      </c>
      <c r="N81" s="243">
        <v>4</v>
      </c>
      <c r="O81" s="72">
        <f t="shared" si="4"/>
        <v>2</v>
      </c>
      <c r="P81" s="72">
        <f t="shared" si="5"/>
        <v>0.5</v>
      </c>
      <c r="Q81" s="72">
        <f t="shared" si="6"/>
        <v>2</v>
      </c>
      <c r="R81" s="72">
        <f t="shared" si="7"/>
        <v>0.19616163083728333</v>
      </c>
      <c r="S81" s="72"/>
      <c r="T81" s="72"/>
    </row>
    <row r="82" spans="1:20" s="104" customFormat="1" ht="15.5">
      <c r="A82" s="98">
        <v>11</v>
      </c>
      <c r="B82" s="99" t="s">
        <v>28</v>
      </c>
      <c r="C82" s="98" t="s">
        <v>116</v>
      </c>
      <c r="D82" s="98">
        <v>4</v>
      </c>
      <c r="E82" s="98" t="s">
        <v>125</v>
      </c>
      <c r="F82" s="100" t="s">
        <v>8</v>
      </c>
      <c r="G82" s="101" t="s">
        <v>8</v>
      </c>
      <c r="H82" s="98" t="s">
        <v>118</v>
      </c>
      <c r="I82" s="102">
        <v>52.401746724890828</v>
      </c>
      <c r="J82" s="103">
        <v>5860</v>
      </c>
      <c r="K82" s="250">
        <v>7940</v>
      </c>
      <c r="L82" s="257">
        <v>4</v>
      </c>
      <c r="M82" s="243">
        <v>4</v>
      </c>
      <c r="N82" s="243">
        <v>4</v>
      </c>
      <c r="O82" s="72">
        <f t="shared" si="4"/>
        <v>2</v>
      </c>
      <c r="P82" s="72">
        <f t="shared" si="5"/>
        <v>0.5</v>
      </c>
      <c r="Q82" s="72">
        <f t="shared" si="6"/>
        <v>2</v>
      </c>
      <c r="R82" s="72">
        <f t="shared" si="7"/>
        <v>0.30376367167012308</v>
      </c>
      <c r="S82" s="72"/>
      <c r="T82" s="72"/>
    </row>
    <row r="83" spans="1:20" s="104" customFormat="1" ht="15.5">
      <c r="A83" s="98">
        <v>11</v>
      </c>
      <c r="B83" s="99" t="s">
        <v>28</v>
      </c>
      <c r="C83" s="98" t="s">
        <v>116</v>
      </c>
      <c r="D83" s="98">
        <v>4</v>
      </c>
      <c r="E83" s="98" t="s">
        <v>126</v>
      </c>
      <c r="F83" s="100" t="s">
        <v>8</v>
      </c>
      <c r="G83" s="101" t="s">
        <v>8</v>
      </c>
      <c r="H83" s="98" t="s">
        <v>118</v>
      </c>
      <c r="I83" s="102">
        <v>13.100436681222707</v>
      </c>
      <c r="J83" s="103">
        <v>7390</v>
      </c>
      <c r="K83" s="250">
        <v>8520</v>
      </c>
      <c r="L83" s="257">
        <v>4</v>
      </c>
      <c r="M83" s="243">
        <v>4</v>
      </c>
      <c r="N83" s="243">
        <v>4</v>
      </c>
      <c r="O83" s="72">
        <f t="shared" si="4"/>
        <v>2</v>
      </c>
      <c r="P83" s="72">
        <f t="shared" si="5"/>
        <v>0.5</v>
      </c>
      <c r="Q83" s="72">
        <f t="shared" si="6"/>
        <v>2</v>
      </c>
      <c r="R83" s="72">
        <f t="shared" si="7"/>
        <v>0.142288605881114</v>
      </c>
      <c r="S83" s="72"/>
      <c r="T83" s="72"/>
    </row>
    <row r="84" spans="1:20" s="104" customFormat="1" ht="15.5">
      <c r="A84" s="98">
        <v>11</v>
      </c>
      <c r="B84" s="99" t="s">
        <v>28</v>
      </c>
      <c r="C84" s="98" t="s">
        <v>116</v>
      </c>
      <c r="D84" s="98">
        <v>4</v>
      </c>
      <c r="E84" s="98" t="s">
        <v>127</v>
      </c>
      <c r="F84" s="100" t="s">
        <v>8</v>
      </c>
      <c r="G84" s="101" t="s">
        <v>8</v>
      </c>
      <c r="H84" s="98" t="s">
        <v>118</v>
      </c>
      <c r="I84" s="102">
        <v>26.200873362445414</v>
      </c>
      <c r="J84" s="103">
        <v>7390</v>
      </c>
      <c r="K84" s="250">
        <v>9350</v>
      </c>
      <c r="L84" s="257">
        <v>4</v>
      </c>
      <c r="M84" s="243">
        <v>4</v>
      </c>
      <c r="N84" s="243">
        <v>4</v>
      </c>
      <c r="O84" s="72">
        <f t="shared" si="4"/>
        <v>2</v>
      </c>
      <c r="P84" s="72">
        <f t="shared" si="5"/>
        <v>0.5</v>
      </c>
      <c r="Q84" s="72">
        <f t="shared" si="6"/>
        <v>2</v>
      </c>
      <c r="R84" s="72">
        <f t="shared" si="7"/>
        <v>0.23524860834048525</v>
      </c>
      <c r="S84" s="72"/>
      <c r="T84" s="72"/>
    </row>
    <row r="85" spans="1:20" s="104" customFormat="1" ht="15.5">
      <c r="A85" s="98">
        <v>11</v>
      </c>
      <c r="B85" s="99" t="s">
        <v>28</v>
      </c>
      <c r="C85" s="98" t="s">
        <v>116</v>
      </c>
      <c r="D85" s="98">
        <v>4</v>
      </c>
      <c r="E85" s="98" t="s">
        <v>128</v>
      </c>
      <c r="F85" s="100" t="s">
        <v>8</v>
      </c>
      <c r="G85" s="101" t="s">
        <v>8</v>
      </c>
      <c r="H85" s="98" t="s">
        <v>118</v>
      </c>
      <c r="I85" s="102">
        <v>34.934497816593883</v>
      </c>
      <c r="J85" s="103">
        <v>7390</v>
      </c>
      <c r="K85" s="250">
        <v>9180</v>
      </c>
      <c r="L85" s="257">
        <v>4</v>
      </c>
      <c r="M85" s="243">
        <v>4</v>
      </c>
      <c r="N85" s="243">
        <v>4</v>
      </c>
      <c r="O85" s="72">
        <f t="shared" si="4"/>
        <v>2</v>
      </c>
      <c r="P85" s="72">
        <f t="shared" si="5"/>
        <v>0.5</v>
      </c>
      <c r="Q85" s="72">
        <f t="shared" si="6"/>
        <v>2</v>
      </c>
      <c r="R85" s="72">
        <f t="shared" si="7"/>
        <v>0.21689946967228871</v>
      </c>
      <c r="S85" s="72"/>
      <c r="T85" s="72"/>
    </row>
    <row r="86" spans="1:20" s="104" customFormat="1" ht="15.5">
      <c r="A86" s="98">
        <v>11</v>
      </c>
      <c r="B86" s="99" t="s">
        <v>28</v>
      </c>
      <c r="C86" s="98" t="s">
        <v>116</v>
      </c>
      <c r="D86" s="98">
        <v>4</v>
      </c>
      <c r="E86" s="98" t="s">
        <v>129</v>
      </c>
      <c r="F86" s="100" t="s">
        <v>8</v>
      </c>
      <c r="G86" s="101" t="s">
        <v>8</v>
      </c>
      <c r="H86" s="98" t="s">
        <v>118</v>
      </c>
      <c r="I86" s="102">
        <v>52.401746724890828</v>
      </c>
      <c r="J86" s="103">
        <v>7390</v>
      </c>
      <c r="K86" s="250">
        <v>8030</v>
      </c>
      <c r="L86" s="257">
        <v>4</v>
      </c>
      <c r="M86" s="243">
        <v>4</v>
      </c>
      <c r="N86" s="243">
        <v>4</v>
      </c>
      <c r="O86" s="72">
        <f t="shared" si="4"/>
        <v>2</v>
      </c>
      <c r="P86" s="72">
        <f t="shared" si="5"/>
        <v>0.5</v>
      </c>
      <c r="Q86" s="72">
        <f t="shared" si="6"/>
        <v>2</v>
      </c>
      <c r="R86" s="72">
        <f t="shared" si="7"/>
        <v>8.3056792998559933E-2</v>
      </c>
      <c r="S86" s="72"/>
      <c r="T86" s="72"/>
    </row>
    <row r="87" spans="1:20" s="104" customFormat="1" ht="15.5">
      <c r="A87" s="98">
        <v>11</v>
      </c>
      <c r="B87" s="99" t="s">
        <v>28</v>
      </c>
      <c r="C87" s="98" t="s">
        <v>116</v>
      </c>
      <c r="D87" s="98">
        <v>4</v>
      </c>
      <c r="E87" s="98" t="s">
        <v>130</v>
      </c>
      <c r="F87" s="100" t="s">
        <v>8</v>
      </c>
      <c r="G87" s="101" t="s">
        <v>8</v>
      </c>
      <c r="H87" s="98" t="s">
        <v>118</v>
      </c>
      <c r="I87" s="102">
        <v>13.100436681222707</v>
      </c>
      <c r="J87" s="103">
        <v>8150</v>
      </c>
      <c r="K87" s="250">
        <v>7350</v>
      </c>
      <c r="L87" s="257">
        <v>4</v>
      </c>
      <c r="M87" s="243">
        <v>4</v>
      </c>
      <c r="N87" s="243">
        <v>4</v>
      </c>
      <c r="O87" s="72">
        <f t="shared" si="4"/>
        <v>2</v>
      </c>
      <c r="P87" s="72">
        <f t="shared" si="5"/>
        <v>0.5</v>
      </c>
      <c r="Q87" s="72">
        <f t="shared" si="6"/>
        <v>2</v>
      </c>
      <c r="R87" s="72">
        <f t="shared" si="7"/>
        <v>-0.10331761402802601</v>
      </c>
      <c r="S87" s="72"/>
      <c r="T87" s="72"/>
    </row>
    <row r="88" spans="1:20" s="104" customFormat="1" ht="15.5">
      <c r="A88" s="98">
        <v>11</v>
      </c>
      <c r="B88" s="99" t="s">
        <v>28</v>
      </c>
      <c r="C88" s="98" t="s">
        <v>116</v>
      </c>
      <c r="D88" s="98">
        <v>4</v>
      </c>
      <c r="E88" s="98" t="s">
        <v>131</v>
      </c>
      <c r="F88" s="100" t="s">
        <v>8</v>
      </c>
      <c r="G88" s="101" t="s">
        <v>8</v>
      </c>
      <c r="H88" s="98" t="s">
        <v>118</v>
      </c>
      <c r="I88" s="102">
        <v>26.200873362445414</v>
      </c>
      <c r="J88" s="103">
        <v>8150</v>
      </c>
      <c r="K88" s="250">
        <v>6070</v>
      </c>
      <c r="L88" s="257">
        <v>4</v>
      </c>
      <c r="M88" s="243">
        <v>4</v>
      </c>
      <c r="N88" s="243">
        <v>4</v>
      </c>
      <c r="O88" s="72">
        <f t="shared" si="4"/>
        <v>2</v>
      </c>
      <c r="P88" s="72">
        <f t="shared" si="5"/>
        <v>0.5</v>
      </c>
      <c r="Q88" s="72">
        <f t="shared" si="6"/>
        <v>2</v>
      </c>
      <c r="R88" s="72">
        <f t="shared" si="7"/>
        <v>-0.29465932218136442</v>
      </c>
      <c r="S88" s="72"/>
      <c r="T88" s="72"/>
    </row>
    <row r="89" spans="1:20" s="104" customFormat="1" ht="15.5">
      <c r="A89" s="98">
        <v>11</v>
      </c>
      <c r="B89" s="99" t="s">
        <v>28</v>
      </c>
      <c r="C89" s="98" t="s">
        <v>116</v>
      </c>
      <c r="D89" s="98">
        <v>4</v>
      </c>
      <c r="E89" s="98" t="s">
        <v>132</v>
      </c>
      <c r="F89" s="100" t="s">
        <v>8</v>
      </c>
      <c r="G89" s="101" t="s">
        <v>8</v>
      </c>
      <c r="H89" s="98" t="s">
        <v>118</v>
      </c>
      <c r="I89" s="102">
        <v>34.934497816593883</v>
      </c>
      <c r="J89" s="103">
        <v>8150</v>
      </c>
      <c r="K89" s="250">
        <v>7710</v>
      </c>
      <c r="L89" s="257">
        <v>4</v>
      </c>
      <c r="M89" s="243">
        <v>4</v>
      </c>
      <c r="N89" s="243">
        <v>4</v>
      </c>
      <c r="O89" s="72">
        <f t="shared" si="4"/>
        <v>2</v>
      </c>
      <c r="P89" s="72">
        <f t="shared" si="5"/>
        <v>0.5</v>
      </c>
      <c r="Q89" s="72">
        <f t="shared" si="6"/>
        <v>2</v>
      </c>
      <c r="R89" s="72">
        <f t="shared" si="7"/>
        <v>-5.5499739677533244E-2</v>
      </c>
      <c r="S89" s="72"/>
      <c r="T89" s="72"/>
    </row>
    <row r="90" spans="1:20" s="104" customFormat="1" ht="15.5">
      <c r="A90" s="98">
        <v>11</v>
      </c>
      <c r="B90" s="99" t="s">
        <v>28</v>
      </c>
      <c r="C90" s="98" t="s">
        <v>116</v>
      </c>
      <c r="D90" s="98">
        <v>4</v>
      </c>
      <c r="E90" s="98" t="s">
        <v>133</v>
      </c>
      <c r="F90" s="100" t="s">
        <v>8</v>
      </c>
      <c r="G90" s="101" t="s">
        <v>8</v>
      </c>
      <c r="H90" s="98" t="s">
        <v>118</v>
      </c>
      <c r="I90" s="102">
        <v>52.401746724890828</v>
      </c>
      <c r="J90" s="103">
        <v>8150</v>
      </c>
      <c r="K90" s="250">
        <v>9460</v>
      </c>
      <c r="L90" s="257">
        <v>4</v>
      </c>
      <c r="M90" s="243">
        <v>4</v>
      </c>
      <c r="N90" s="243">
        <v>4</v>
      </c>
      <c r="O90" s="72">
        <f t="shared" si="4"/>
        <v>2</v>
      </c>
      <c r="P90" s="72">
        <f t="shared" si="5"/>
        <v>0.5</v>
      </c>
      <c r="Q90" s="72">
        <f t="shared" si="6"/>
        <v>2</v>
      </c>
      <c r="R90" s="72">
        <f t="shared" si="7"/>
        <v>0.14905445581101553</v>
      </c>
      <c r="S90" s="72"/>
      <c r="T90" s="72"/>
    </row>
    <row r="91" spans="1:20" s="104" customFormat="1" ht="15.5">
      <c r="A91" s="98">
        <v>11</v>
      </c>
      <c r="B91" s="99" t="s">
        <v>28</v>
      </c>
      <c r="C91" s="98" t="s">
        <v>116</v>
      </c>
      <c r="D91" s="98">
        <v>4</v>
      </c>
      <c r="E91" s="98" t="s">
        <v>134</v>
      </c>
      <c r="F91" s="100" t="s">
        <v>8</v>
      </c>
      <c r="G91" s="101" t="s">
        <v>8</v>
      </c>
      <c r="H91" s="98" t="s">
        <v>118</v>
      </c>
      <c r="I91" s="102">
        <v>13.100436681222707</v>
      </c>
      <c r="J91" s="103">
        <v>3550</v>
      </c>
      <c r="K91" s="250">
        <v>4330</v>
      </c>
      <c r="L91" s="257">
        <v>4</v>
      </c>
      <c r="M91" s="243">
        <v>4</v>
      </c>
      <c r="N91" s="243">
        <v>4</v>
      </c>
      <c r="O91" s="72">
        <f t="shared" si="4"/>
        <v>2</v>
      </c>
      <c r="P91" s="72">
        <f t="shared" si="5"/>
        <v>0.5</v>
      </c>
      <c r="Q91" s="72">
        <f t="shared" si="6"/>
        <v>2</v>
      </c>
      <c r="R91" s="72">
        <f t="shared" si="7"/>
        <v>0.19861993852707399</v>
      </c>
      <c r="S91" s="72"/>
      <c r="T91" s="72"/>
    </row>
    <row r="92" spans="1:20" s="104" customFormat="1" ht="15.5">
      <c r="A92" s="98">
        <v>11</v>
      </c>
      <c r="B92" s="99" t="s">
        <v>28</v>
      </c>
      <c r="C92" s="98" t="s">
        <v>116</v>
      </c>
      <c r="D92" s="98">
        <v>4</v>
      </c>
      <c r="E92" s="98" t="s">
        <v>135</v>
      </c>
      <c r="F92" s="100" t="s">
        <v>8</v>
      </c>
      <c r="G92" s="101" t="s">
        <v>8</v>
      </c>
      <c r="H92" s="98" t="s">
        <v>118</v>
      </c>
      <c r="I92" s="102">
        <v>26.200873362445414</v>
      </c>
      <c r="J92" s="103">
        <v>3550</v>
      </c>
      <c r="K92" s="250">
        <v>4830</v>
      </c>
      <c r="L92" s="257">
        <v>4</v>
      </c>
      <c r="M92" s="243">
        <v>4</v>
      </c>
      <c r="N92" s="243">
        <v>4</v>
      </c>
      <c r="O92" s="72">
        <f t="shared" si="4"/>
        <v>2</v>
      </c>
      <c r="P92" s="72">
        <f t="shared" si="5"/>
        <v>0.5</v>
      </c>
      <c r="Q92" s="72">
        <f t="shared" si="6"/>
        <v>2</v>
      </c>
      <c r="R92" s="72">
        <f t="shared" si="7"/>
        <v>0.30789886417715684</v>
      </c>
      <c r="S92" s="72"/>
      <c r="T92" s="72"/>
    </row>
    <row r="93" spans="1:20" s="104" customFormat="1" ht="15.5">
      <c r="A93" s="98">
        <v>11</v>
      </c>
      <c r="B93" s="99" t="s">
        <v>28</v>
      </c>
      <c r="C93" s="98" t="s">
        <v>116</v>
      </c>
      <c r="D93" s="98">
        <v>4</v>
      </c>
      <c r="E93" s="98" t="s">
        <v>136</v>
      </c>
      <c r="F93" s="100" t="s">
        <v>8</v>
      </c>
      <c r="G93" s="101" t="s">
        <v>8</v>
      </c>
      <c r="H93" s="98" t="s">
        <v>118</v>
      </c>
      <c r="I93" s="102">
        <v>34.934497816593883</v>
      </c>
      <c r="J93" s="103">
        <v>3550</v>
      </c>
      <c r="K93" s="250">
        <v>5670</v>
      </c>
      <c r="L93" s="257">
        <v>4</v>
      </c>
      <c r="M93" s="243">
        <v>4</v>
      </c>
      <c r="N93" s="243">
        <v>4</v>
      </c>
      <c r="O93" s="72">
        <f t="shared" si="4"/>
        <v>2</v>
      </c>
      <c r="P93" s="72">
        <f t="shared" si="5"/>
        <v>0.5</v>
      </c>
      <c r="Q93" s="72">
        <f t="shared" si="6"/>
        <v>2</v>
      </c>
      <c r="R93" s="72">
        <f t="shared" si="7"/>
        <v>0.46824151425233634</v>
      </c>
      <c r="S93" s="72"/>
      <c r="T93" s="72"/>
    </row>
    <row r="94" spans="1:20" s="104" customFormat="1" ht="15.5">
      <c r="A94" s="98">
        <v>11</v>
      </c>
      <c r="B94" s="99" t="s">
        <v>28</v>
      </c>
      <c r="C94" s="98" t="s">
        <v>116</v>
      </c>
      <c r="D94" s="98">
        <v>4</v>
      </c>
      <c r="E94" s="98" t="s">
        <v>137</v>
      </c>
      <c r="F94" s="100" t="s">
        <v>8</v>
      </c>
      <c r="G94" s="101" t="s">
        <v>8</v>
      </c>
      <c r="H94" s="98" t="s">
        <v>118</v>
      </c>
      <c r="I94" s="102">
        <v>52.401746724890828</v>
      </c>
      <c r="J94" s="103">
        <v>3550</v>
      </c>
      <c r="K94" s="250">
        <v>6030</v>
      </c>
      <c r="L94" s="257">
        <v>4</v>
      </c>
      <c r="M94" s="243">
        <v>4</v>
      </c>
      <c r="N94" s="243">
        <v>4</v>
      </c>
      <c r="O94" s="72">
        <f t="shared" si="4"/>
        <v>2</v>
      </c>
      <c r="P94" s="72">
        <f t="shared" si="5"/>
        <v>0.5</v>
      </c>
      <c r="Q94" s="72">
        <f t="shared" si="6"/>
        <v>2</v>
      </c>
      <c r="R94" s="72">
        <f t="shared" si="7"/>
        <v>0.52979940725176966</v>
      </c>
      <c r="S94" s="72"/>
      <c r="T94" s="72"/>
    </row>
    <row r="95" spans="1:20" s="104" customFormat="1" ht="15.5">
      <c r="A95" s="98">
        <v>11</v>
      </c>
      <c r="B95" s="99" t="s">
        <v>28</v>
      </c>
      <c r="C95" s="98" t="s">
        <v>116</v>
      </c>
      <c r="D95" s="98">
        <v>4</v>
      </c>
      <c r="E95" s="98" t="s">
        <v>138</v>
      </c>
      <c r="F95" s="100" t="s">
        <v>8</v>
      </c>
      <c r="G95" s="101" t="s">
        <v>8</v>
      </c>
      <c r="H95" s="98" t="s">
        <v>118</v>
      </c>
      <c r="I95" s="102">
        <v>13.100436681222707</v>
      </c>
      <c r="J95" s="103">
        <v>3060</v>
      </c>
      <c r="K95" s="250">
        <v>4410</v>
      </c>
      <c r="L95" s="257">
        <v>4</v>
      </c>
      <c r="M95" s="243">
        <v>4</v>
      </c>
      <c r="N95" s="243">
        <v>4</v>
      </c>
      <c r="O95" s="72">
        <f t="shared" si="4"/>
        <v>2</v>
      </c>
      <c r="P95" s="72">
        <f t="shared" si="5"/>
        <v>0.5</v>
      </c>
      <c r="Q95" s="72">
        <f t="shared" si="6"/>
        <v>2</v>
      </c>
      <c r="R95" s="72">
        <f t="shared" si="7"/>
        <v>0.36545977349446523</v>
      </c>
      <c r="S95" s="72"/>
      <c r="T95" s="72"/>
    </row>
    <row r="96" spans="1:20" s="104" customFormat="1" ht="15.5">
      <c r="A96" s="98">
        <v>11</v>
      </c>
      <c r="B96" s="99" t="s">
        <v>28</v>
      </c>
      <c r="C96" s="98" t="s">
        <v>116</v>
      </c>
      <c r="D96" s="98">
        <v>4</v>
      </c>
      <c r="E96" s="98" t="s">
        <v>139</v>
      </c>
      <c r="F96" s="100" t="s">
        <v>8</v>
      </c>
      <c r="G96" s="101" t="s">
        <v>8</v>
      </c>
      <c r="H96" s="98" t="s">
        <v>118</v>
      </c>
      <c r="I96" s="102">
        <v>26.200873362445414</v>
      </c>
      <c r="J96" s="103">
        <v>3060</v>
      </c>
      <c r="K96" s="250">
        <v>5690</v>
      </c>
      <c r="L96" s="257">
        <v>4</v>
      </c>
      <c r="M96" s="243">
        <v>4</v>
      </c>
      <c r="N96" s="243">
        <v>4</v>
      </c>
      <c r="O96" s="72">
        <f t="shared" si="4"/>
        <v>2</v>
      </c>
      <c r="P96" s="72">
        <f t="shared" si="5"/>
        <v>0.5</v>
      </c>
      <c r="Q96" s="72">
        <f t="shared" si="6"/>
        <v>2</v>
      </c>
      <c r="R96" s="72">
        <f t="shared" si="7"/>
        <v>0.62029533217395016</v>
      </c>
      <c r="S96" s="72"/>
      <c r="T96" s="72"/>
    </row>
    <row r="97" spans="1:20" s="104" customFormat="1" ht="15.5">
      <c r="A97" s="98">
        <v>11</v>
      </c>
      <c r="B97" s="99" t="s">
        <v>28</v>
      </c>
      <c r="C97" s="98" t="s">
        <v>116</v>
      </c>
      <c r="D97" s="98">
        <v>4</v>
      </c>
      <c r="E97" s="98" t="s">
        <v>140</v>
      </c>
      <c r="F97" s="100" t="s">
        <v>8</v>
      </c>
      <c r="G97" s="101" t="s">
        <v>8</v>
      </c>
      <c r="H97" s="98" t="s">
        <v>118</v>
      </c>
      <c r="I97" s="102">
        <v>34.934497816593883</v>
      </c>
      <c r="J97" s="103">
        <v>3060</v>
      </c>
      <c r="K97" s="250">
        <v>4010</v>
      </c>
      <c r="L97" s="257">
        <v>4</v>
      </c>
      <c r="M97" s="243">
        <v>4</v>
      </c>
      <c r="N97" s="243">
        <v>4</v>
      </c>
      <c r="O97" s="72">
        <f t="shared" si="4"/>
        <v>2</v>
      </c>
      <c r="P97" s="72">
        <f t="shared" si="5"/>
        <v>0.5</v>
      </c>
      <c r="Q97" s="72">
        <f t="shared" si="6"/>
        <v>2</v>
      </c>
      <c r="R97" s="72">
        <f t="shared" si="7"/>
        <v>0.27037632535418843</v>
      </c>
      <c r="S97" s="72"/>
      <c r="T97" s="72"/>
    </row>
    <row r="98" spans="1:20" s="104" customFormat="1" ht="15.5">
      <c r="A98" s="98">
        <v>11</v>
      </c>
      <c r="B98" s="99" t="s">
        <v>28</v>
      </c>
      <c r="C98" s="98" t="s">
        <v>116</v>
      </c>
      <c r="D98" s="98">
        <v>4</v>
      </c>
      <c r="E98" s="98" t="s">
        <v>417</v>
      </c>
      <c r="F98" s="100" t="s">
        <v>8</v>
      </c>
      <c r="G98" s="101" t="s">
        <v>8</v>
      </c>
      <c r="H98" s="98" t="s">
        <v>118</v>
      </c>
      <c r="I98" s="102">
        <v>52.401746724890828</v>
      </c>
      <c r="J98" s="103">
        <v>3060</v>
      </c>
      <c r="K98" s="250">
        <v>5370</v>
      </c>
      <c r="L98" s="257">
        <v>4</v>
      </c>
      <c r="M98" s="243">
        <v>4</v>
      </c>
      <c r="N98" s="243">
        <v>4</v>
      </c>
      <c r="O98" s="72">
        <f t="shared" si="4"/>
        <v>2</v>
      </c>
      <c r="P98" s="72">
        <f t="shared" si="5"/>
        <v>0.5</v>
      </c>
      <c r="Q98" s="72">
        <f t="shared" si="6"/>
        <v>2</v>
      </c>
      <c r="R98" s="72">
        <f t="shared" si="7"/>
        <v>0.56241299255648391</v>
      </c>
      <c r="S98" s="72"/>
      <c r="T98" s="72"/>
    </row>
    <row r="99" spans="1:20" s="104" customFormat="1" ht="15.5">
      <c r="A99" s="98">
        <v>11</v>
      </c>
      <c r="B99" s="99" t="s">
        <v>28</v>
      </c>
      <c r="C99" s="98" t="s">
        <v>116</v>
      </c>
      <c r="D99" s="98">
        <v>4</v>
      </c>
      <c r="E99" s="98" t="s">
        <v>418</v>
      </c>
      <c r="F99" s="100" t="s">
        <v>8</v>
      </c>
      <c r="G99" s="101" t="s">
        <v>8</v>
      </c>
      <c r="H99" s="98" t="s">
        <v>118</v>
      </c>
      <c r="I99" s="102">
        <v>13.100436681222707</v>
      </c>
      <c r="J99" s="103">
        <v>2700</v>
      </c>
      <c r="K99" s="250">
        <v>3580</v>
      </c>
      <c r="L99" s="257">
        <v>4</v>
      </c>
      <c r="M99" s="243">
        <v>4</v>
      </c>
      <c r="N99" s="243">
        <v>4</v>
      </c>
      <c r="O99" s="72">
        <f t="shared" si="4"/>
        <v>2</v>
      </c>
      <c r="P99" s="72">
        <f t="shared" si="5"/>
        <v>0.5</v>
      </c>
      <c r="Q99" s="72">
        <f t="shared" si="6"/>
        <v>2</v>
      </c>
      <c r="R99" s="72">
        <f t="shared" si="7"/>
        <v>0.28211102740232558</v>
      </c>
      <c r="S99" s="72"/>
      <c r="T99" s="72"/>
    </row>
    <row r="100" spans="1:20" s="104" customFormat="1" ht="15.5">
      <c r="A100" s="98">
        <v>11</v>
      </c>
      <c r="B100" s="99" t="s">
        <v>28</v>
      </c>
      <c r="C100" s="98" t="s">
        <v>116</v>
      </c>
      <c r="D100" s="98">
        <v>4</v>
      </c>
      <c r="E100" s="98" t="s">
        <v>419</v>
      </c>
      <c r="F100" s="100" t="s">
        <v>8</v>
      </c>
      <c r="G100" s="101" t="s">
        <v>8</v>
      </c>
      <c r="H100" s="98" t="s">
        <v>118</v>
      </c>
      <c r="I100" s="102">
        <v>26.200873362445414</v>
      </c>
      <c r="J100" s="103">
        <v>2700</v>
      </c>
      <c r="K100" s="250">
        <v>4080</v>
      </c>
      <c r="L100" s="257">
        <v>4</v>
      </c>
      <c r="M100" s="243">
        <v>4</v>
      </c>
      <c r="N100" s="243">
        <v>4</v>
      </c>
      <c r="O100" s="72">
        <f t="shared" si="4"/>
        <v>2</v>
      </c>
      <c r="P100" s="72">
        <f t="shared" si="5"/>
        <v>0.5</v>
      </c>
      <c r="Q100" s="72">
        <f t="shared" si="6"/>
        <v>2</v>
      </c>
      <c r="R100" s="72">
        <f t="shared" si="7"/>
        <v>0.41284521540578689</v>
      </c>
      <c r="S100" s="72"/>
      <c r="T100" s="72"/>
    </row>
    <row r="101" spans="1:20" s="104" customFormat="1" ht="15.5">
      <c r="A101" s="98">
        <v>11</v>
      </c>
      <c r="B101" s="99" t="s">
        <v>28</v>
      </c>
      <c r="C101" s="98" t="s">
        <v>116</v>
      </c>
      <c r="D101" s="98">
        <v>4</v>
      </c>
      <c r="E101" s="98" t="s">
        <v>420</v>
      </c>
      <c r="F101" s="100" t="s">
        <v>8</v>
      </c>
      <c r="G101" s="101" t="s">
        <v>8</v>
      </c>
      <c r="H101" s="98" t="s">
        <v>118</v>
      </c>
      <c r="I101" s="102">
        <v>34.934497816593883</v>
      </c>
      <c r="J101" s="103">
        <v>2700</v>
      </c>
      <c r="K101" s="250">
        <v>4480</v>
      </c>
      <c r="L101" s="257">
        <v>4</v>
      </c>
      <c r="M101" s="243">
        <v>4</v>
      </c>
      <c r="N101" s="243">
        <v>4</v>
      </c>
      <c r="O101" s="72">
        <f t="shared" si="4"/>
        <v>2</v>
      </c>
      <c r="P101" s="72">
        <f t="shared" si="5"/>
        <v>0.5</v>
      </c>
      <c r="Q101" s="72">
        <f t="shared" si="6"/>
        <v>2</v>
      </c>
      <c r="R101" s="72">
        <f t="shared" si="7"/>
        <v>0.50637127341661037</v>
      </c>
      <c r="S101" s="72"/>
      <c r="T101" s="72"/>
    </row>
    <row r="102" spans="1:20" s="104" customFormat="1" ht="15.5">
      <c r="A102" s="98">
        <v>11</v>
      </c>
      <c r="B102" s="99" t="s">
        <v>28</v>
      </c>
      <c r="C102" s="98" t="s">
        <v>116</v>
      </c>
      <c r="D102" s="98">
        <v>4</v>
      </c>
      <c r="E102" s="98" t="s">
        <v>421</v>
      </c>
      <c r="F102" s="100" t="s">
        <v>8</v>
      </c>
      <c r="G102" s="101" t="s">
        <v>8</v>
      </c>
      <c r="H102" s="98" t="s">
        <v>118</v>
      </c>
      <c r="I102" s="102">
        <v>52.401746724890828</v>
      </c>
      <c r="J102" s="103">
        <v>2700</v>
      </c>
      <c r="K102" s="250">
        <v>3460</v>
      </c>
      <c r="L102" s="257">
        <v>4</v>
      </c>
      <c r="M102" s="243">
        <v>4</v>
      </c>
      <c r="N102" s="243">
        <v>4</v>
      </c>
      <c r="O102" s="72">
        <f t="shared" si="4"/>
        <v>2</v>
      </c>
      <c r="P102" s="72">
        <f t="shared" si="5"/>
        <v>0.5</v>
      </c>
      <c r="Q102" s="72">
        <f t="shared" si="6"/>
        <v>2</v>
      </c>
      <c r="R102" s="72">
        <f t="shared" si="7"/>
        <v>0.24801681605934947</v>
      </c>
      <c r="S102" s="72"/>
      <c r="T102" s="72"/>
    </row>
    <row r="103" spans="1:20" s="104" customFormat="1" ht="15.5">
      <c r="A103" s="98">
        <v>11</v>
      </c>
      <c r="B103" s="99" t="s">
        <v>28</v>
      </c>
      <c r="C103" s="98" t="s">
        <v>116</v>
      </c>
      <c r="D103" s="98">
        <v>4</v>
      </c>
      <c r="E103" s="98" t="s">
        <v>422</v>
      </c>
      <c r="F103" s="100" t="s">
        <v>8</v>
      </c>
      <c r="G103" s="101" t="s">
        <v>8</v>
      </c>
      <c r="H103" s="98" t="s">
        <v>118</v>
      </c>
      <c r="I103" s="102">
        <v>13.100436681222707</v>
      </c>
      <c r="J103" s="103">
        <v>4340</v>
      </c>
      <c r="K103" s="250">
        <v>7570</v>
      </c>
      <c r="L103" s="257">
        <v>4</v>
      </c>
      <c r="M103" s="243">
        <v>4</v>
      </c>
      <c r="N103" s="243">
        <v>4</v>
      </c>
      <c r="O103" s="72">
        <f t="shared" si="4"/>
        <v>2</v>
      </c>
      <c r="P103" s="72">
        <f t="shared" si="5"/>
        <v>0.5</v>
      </c>
      <c r="Q103" s="72">
        <f t="shared" si="6"/>
        <v>2</v>
      </c>
      <c r="R103" s="72">
        <f t="shared" si="7"/>
        <v>0.55631871933704391</v>
      </c>
      <c r="S103" s="72"/>
      <c r="T103" s="72"/>
    </row>
    <row r="104" spans="1:20" s="104" customFormat="1" ht="15.5">
      <c r="A104" s="98">
        <v>11</v>
      </c>
      <c r="B104" s="99" t="s">
        <v>28</v>
      </c>
      <c r="C104" s="98" t="s">
        <v>116</v>
      </c>
      <c r="D104" s="98">
        <v>4</v>
      </c>
      <c r="E104" s="98" t="s">
        <v>423</v>
      </c>
      <c r="F104" s="100" t="s">
        <v>8</v>
      </c>
      <c r="G104" s="101" t="s">
        <v>8</v>
      </c>
      <c r="H104" s="98" t="s">
        <v>118</v>
      </c>
      <c r="I104" s="102">
        <v>26.200873362445414</v>
      </c>
      <c r="J104" s="103">
        <v>4340</v>
      </c>
      <c r="K104" s="250">
        <v>7440</v>
      </c>
      <c r="L104" s="257">
        <v>4</v>
      </c>
      <c r="M104" s="243">
        <v>4</v>
      </c>
      <c r="N104" s="243">
        <v>4</v>
      </c>
      <c r="O104" s="72">
        <f t="shared" si="4"/>
        <v>2</v>
      </c>
      <c r="P104" s="72">
        <f t="shared" si="5"/>
        <v>0.5</v>
      </c>
      <c r="Q104" s="72">
        <f t="shared" si="6"/>
        <v>2</v>
      </c>
      <c r="R104" s="72">
        <f t="shared" si="7"/>
        <v>0.5389965007326869</v>
      </c>
      <c r="S104" s="72"/>
      <c r="T104" s="72"/>
    </row>
    <row r="105" spans="1:20" s="104" customFormat="1" ht="15.5">
      <c r="A105" s="98">
        <v>11</v>
      </c>
      <c r="B105" s="99" t="s">
        <v>28</v>
      </c>
      <c r="C105" s="98" t="s">
        <v>116</v>
      </c>
      <c r="D105" s="98">
        <v>4</v>
      </c>
      <c r="E105" s="98" t="s">
        <v>424</v>
      </c>
      <c r="F105" s="100" t="s">
        <v>8</v>
      </c>
      <c r="G105" s="101" t="s">
        <v>8</v>
      </c>
      <c r="H105" s="98" t="s">
        <v>118</v>
      </c>
      <c r="I105" s="102">
        <v>34.934497816593883</v>
      </c>
      <c r="J105" s="103">
        <v>4340</v>
      </c>
      <c r="K105" s="250">
        <v>8220</v>
      </c>
      <c r="L105" s="257">
        <v>4</v>
      </c>
      <c r="M105" s="243">
        <v>4</v>
      </c>
      <c r="N105" s="243">
        <v>4</v>
      </c>
      <c r="O105" s="72">
        <f t="shared" si="4"/>
        <v>2</v>
      </c>
      <c r="P105" s="72">
        <f t="shared" si="5"/>
        <v>0.5</v>
      </c>
      <c r="Q105" s="72">
        <f t="shared" si="6"/>
        <v>2</v>
      </c>
      <c r="R105" s="72">
        <f t="shared" si="7"/>
        <v>0.63869586095577502</v>
      </c>
      <c r="S105" s="72"/>
      <c r="T105" s="72"/>
    </row>
    <row r="106" spans="1:20" s="104" customFormat="1" ht="15.5">
      <c r="A106" s="98">
        <v>11</v>
      </c>
      <c r="B106" s="99" t="s">
        <v>28</v>
      </c>
      <c r="C106" s="98" t="s">
        <v>116</v>
      </c>
      <c r="D106" s="98">
        <v>4</v>
      </c>
      <c r="E106" s="98" t="s">
        <v>140</v>
      </c>
      <c r="F106" s="100" t="s">
        <v>8</v>
      </c>
      <c r="G106" s="101" t="s">
        <v>8</v>
      </c>
      <c r="H106" s="98" t="s">
        <v>118</v>
      </c>
      <c r="I106" s="102">
        <v>52.401746724890828</v>
      </c>
      <c r="J106" s="103">
        <v>4340</v>
      </c>
      <c r="K106" s="250">
        <v>7850</v>
      </c>
      <c r="L106" s="257">
        <v>4</v>
      </c>
      <c r="M106" s="243">
        <v>4</v>
      </c>
      <c r="N106" s="243">
        <v>3</v>
      </c>
      <c r="O106" s="72">
        <f t="shared" si="4"/>
        <v>2</v>
      </c>
      <c r="P106" s="72">
        <f t="shared" si="5"/>
        <v>0.66666666666666663</v>
      </c>
      <c r="Q106" s="72">
        <f t="shared" si="6"/>
        <v>1.5</v>
      </c>
      <c r="R106" s="72">
        <f t="shared" si="7"/>
        <v>0.59263918368200363</v>
      </c>
      <c r="S106" s="72"/>
      <c r="T106" s="72"/>
    </row>
    <row r="107" spans="1:20" ht="15.5">
      <c r="A107" s="27">
        <v>12</v>
      </c>
      <c r="B107" s="59" t="s">
        <v>34</v>
      </c>
      <c r="C107" s="27" t="s">
        <v>141</v>
      </c>
      <c r="D107" s="27">
        <v>4</v>
      </c>
      <c r="E107" s="27">
        <v>2010</v>
      </c>
      <c r="F107" s="51">
        <v>8.02</v>
      </c>
      <c r="G107" s="52">
        <v>8.4000000000000012E-3</v>
      </c>
      <c r="H107" s="27" t="s">
        <v>8</v>
      </c>
      <c r="I107" s="6">
        <v>17.467248908296941</v>
      </c>
      <c r="J107" s="64">
        <v>6602</v>
      </c>
      <c r="K107" s="243">
        <v>8032</v>
      </c>
      <c r="L107" s="255">
        <v>4</v>
      </c>
      <c r="M107" s="287">
        <v>4</v>
      </c>
      <c r="N107" s="243">
        <v>3</v>
      </c>
      <c r="O107" s="72">
        <f t="shared" si="4"/>
        <v>2</v>
      </c>
      <c r="P107" s="72">
        <f t="shared" si="5"/>
        <v>0.66666666666666663</v>
      </c>
      <c r="Q107" s="72">
        <f t="shared" si="6"/>
        <v>1.5</v>
      </c>
      <c r="R107" s="72">
        <f t="shared" si="7"/>
        <v>0.19606092951837206</v>
      </c>
      <c r="S107" s="72"/>
      <c r="T107" s="72"/>
    </row>
    <row r="108" spans="1:20" ht="15.5">
      <c r="A108" s="27">
        <v>12</v>
      </c>
      <c r="B108" s="59" t="s">
        <v>34</v>
      </c>
      <c r="C108" s="27" t="s">
        <v>141</v>
      </c>
      <c r="D108" s="27">
        <v>4</v>
      </c>
      <c r="E108" s="27">
        <v>2010</v>
      </c>
      <c r="F108" s="51">
        <v>8.02</v>
      </c>
      <c r="G108" s="52">
        <v>8.4000000000000012E-3</v>
      </c>
      <c r="H108" s="27" t="s">
        <v>8</v>
      </c>
      <c r="I108" s="6">
        <v>26.200873362445414</v>
      </c>
      <c r="J108" s="64">
        <v>6602</v>
      </c>
      <c r="K108" s="243">
        <v>8443</v>
      </c>
      <c r="L108" s="255">
        <v>4</v>
      </c>
      <c r="M108" s="286">
        <v>4</v>
      </c>
      <c r="N108" s="243">
        <v>3</v>
      </c>
      <c r="O108" s="72">
        <f t="shared" si="4"/>
        <v>2</v>
      </c>
      <c r="P108" s="72">
        <f t="shared" si="5"/>
        <v>0.66666666666666663</v>
      </c>
      <c r="Q108" s="72">
        <f t="shared" si="6"/>
        <v>1.5</v>
      </c>
      <c r="R108" s="72">
        <f t="shared" si="7"/>
        <v>0.24596506225636161</v>
      </c>
      <c r="S108" s="72"/>
      <c r="T108" s="72"/>
    </row>
    <row r="109" spans="1:20" ht="15.5">
      <c r="A109" s="27">
        <v>12</v>
      </c>
      <c r="B109" s="59" t="s">
        <v>34</v>
      </c>
      <c r="C109" s="27" t="s">
        <v>141</v>
      </c>
      <c r="D109" s="27">
        <v>4</v>
      </c>
      <c r="E109" s="27">
        <v>2010</v>
      </c>
      <c r="F109" s="51">
        <v>8.02</v>
      </c>
      <c r="G109" s="52">
        <v>8.4000000000000012E-3</v>
      </c>
      <c r="H109" s="27" t="s">
        <v>8</v>
      </c>
      <c r="I109" s="6">
        <v>34.934497816593883</v>
      </c>
      <c r="J109" s="64">
        <v>6602</v>
      </c>
      <c r="K109" s="243">
        <v>8548</v>
      </c>
      <c r="L109" s="255">
        <v>4</v>
      </c>
      <c r="M109" s="286">
        <v>4</v>
      </c>
      <c r="N109" s="243">
        <v>3</v>
      </c>
      <c r="O109" s="72">
        <f t="shared" si="4"/>
        <v>2</v>
      </c>
      <c r="P109" s="72">
        <f t="shared" si="5"/>
        <v>0.66666666666666663</v>
      </c>
      <c r="Q109" s="72">
        <f t="shared" si="6"/>
        <v>1.5</v>
      </c>
      <c r="R109" s="72">
        <f t="shared" si="7"/>
        <v>0.25832470402589996</v>
      </c>
      <c r="S109" s="72"/>
      <c r="T109" s="72"/>
    </row>
    <row r="110" spans="1:20" ht="15.5">
      <c r="A110" s="27">
        <v>12</v>
      </c>
      <c r="B110" s="59" t="s">
        <v>34</v>
      </c>
      <c r="C110" s="27" t="s">
        <v>141</v>
      </c>
      <c r="D110" s="27">
        <v>4</v>
      </c>
      <c r="E110" s="27">
        <v>2010</v>
      </c>
      <c r="F110" s="51">
        <v>8.02</v>
      </c>
      <c r="G110" s="52">
        <v>8.4000000000000012E-3</v>
      </c>
      <c r="H110" s="27" t="s">
        <v>8</v>
      </c>
      <c r="I110" s="6">
        <v>17.467248908296941</v>
      </c>
      <c r="J110" s="64">
        <v>7248</v>
      </c>
      <c r="K110" s="243">
        <v>8532</v>
      </c>
      <c r="L110" s="255">
        <v>4</v>
      </c>
      <c r="M110" s="286">
        <v>4</v>
      </c>
      <c r="N110" s="243">
        <v>3</v>
      </c>
      <c r="O110" s="72">
        <f t="shared" si="4"/>
        <v>2</v>
      </c>
      <c r="P110" s="72">
        <f t="shared" si="5"/>
        <v>0.66666666666666663</v>
      </c>
      <c r="Q110" s="72">
        <f t="shared" si="6"/>
        <v>1.5</v>
      </c>
      <c r="R110" s="72">
        <f t="shared" si="7"/>
        <v>0.16309823186842598</v>
      </c>
      <c r="S110" s="72"/>
      <c r="T110" s="72"/>
    </row>
    <row r="111" spans="1:20" ht="15.5">
      <c r="A111" s="27">
        <v>12</v>
      </c>
      <c r="B111" s="59" t="s">
        <v>34</v>
      </c>
      <c r="C111" s="27" t="s">
        <v>141</v>
      </c>
      <c r="D111" s="27">
        <v>4</v>
      </c>
      <c r="E111" s="27">
        <v>2010</v>
      </c>
      <c r="F111" s="51">
        <v>8.02</v>
      </c>
      <c r="G111" s="52">
        <v>8.4000000000000012E-3</v>
      </c>
      <c r="H111" s="27" t="s">
        <v>8</v>
      </c>
      <c r="I111" s="6">
        <v>26.200873362445414</v>
      </c>
      <c r="J111" s="64">
        <v>7248</v>
      </c>
      <c r="K111" s="243">
        <v>9198</v>
      </c>
      <c r="L111" s="255">
        <v>4</v>
      </c>
      <c r="M111" s="286">
        <v>4</v>
      </c>
      <c r="N111" s="243">
        <v>3</v>
      </c>
      <c r="O111" s="72">
        <f t="shared" si="4"/>
        <v>2</v>
      </c>
      <c r="P111" s="72">
        <f t="shared" si="5"/>
        <v>0.66666666666666663</v>
      </c>
      <c r="Q111" s="72">
        <f t="shared" si="6"/>
        <v>1.5</v>
      </c>
      <c r="R111" s="72">
        <f t="shared" si="7"/>
        <v>0.23826050037705379</v>
      </c>
      <c r="S111" s="72"/>
      <c r="T111" s="72"/>
    </row>
    <row r="112" spans="1:20" ht="15.5">
      <c r="A112" s="27">
        <v>12</v>
      </c>
      <c r="B112" s="59" t="s">
        <v>34</v>
      </c>
      <c r="C112" s="27" t="s">
        <v>141</v>
      </c>
      <c r="D112" s="27">
        <v>4</v>
      </c>
      <c r="E112" s="27">
        <v>2010</v>
      </c>
      <c r="F112" s="51">
        <v>8.02</v>
      </c>
      <c r="G112" s="52">
        <v>8.4000000000000012E-3</v>
      </c>
      <c r="H112" s="27" t="s">
        <v>8</v>
      </c>
      <c r="I112" s="6">
        <v>34.934497816593883</v>
      </c>
      <c r="J112" s="64">
        <v>7248</v>
      </c>
      <c r="K112" s="243">
        <v>9408</v>
      </c>
      <c r="L112" s="255">
        <v>4</v>
      </c>
      <c r="M112" s="286">
        <v>4</v>
      </c>
      <c r="N112" s="243">
        <v>3</v>
      </c>
      <c r="O112" s="72">
        <f t="shared" si="4"/>
        <v>2</v>
      </c>
      <c r="P112" s="72">
        <f t="shared" si="5"/>
        <v>0.66666666666666663</v>
      </c>
      <c r="Q112" s="72">
        <f t="shared" si="6"/>
        <v>1.5</v>
      </c>
      <c r="R112" s="72">
        <f t="shared" si="7"/>
        <v>0.26083482241559286</v>
      </c>
      <c r="S112" s="72"/>
      <c r="T112" s="72"/>
    </row>
    <row r="113" spans="1:18" s="72" customFormat="1" ht="15.5">
      <c r="A113" s="76">
        <v>13</v>
      </c>
      <c r="B113" s="65" t="s">
        <v>32</v>
      </c>
      <c r="C113" s="76" t="s">
        <v>7</v>
      </c>
      <c r="D113" s="76">
        <v>3</v>
      </c>
      <c r="E113" s="7">
        <v>1987</v>
      </c>
      <c r="F113" s="77">
        <v>5.2</v>
      </c>
      <c r="G113" s="78">
        <v>2.2999999999999998</v>
      </c>
      <c r="H113" s="7">
        <v>1491</v>
      </c>
      <c r="I113" s="74">
        <v>4.8034934497816595</v>
      </c>
      <c r="J113" s="68">
        <v>2300</v>
      </c>
      <c r="K113" s="248">
        <v>3800</v>
      </c>
      <c r="L113" s="253">
        <v>3</v>
      </c>
      <c r="M113" s="288">
        <v>3</v>
      </c>
      <c r="N113" s="243">
        <v>3</v>
      </c>
      <c r="O113" s="72">
        <f t="shared" si="4"/>
        <v>1.5</v>
      </c>
      <c r="P113" s="72">
        <f t="shared" si="5"/>
        <v>0.5</v>
      </c>
      <c r="Q113" s="72">
        <f t="shared" si="6"/>
        <v>2</v>
      </c>
      <c r="R113" s="72">
        <f t="shared" si="7"/>
        <v>0.5020919437972361</v>
      </c>
    </row>
    <row r="114" spans="1:18" s="72" customFormat="1" ht="15.5">
      <c r="A114" s="76">
        <v>13</v>
      </c>
      <c r="B114" s="65" t="s">
        <v>32</v>
      </c>
      <c r="C114" s="76" t="s">
        <v>7</v>
      </c>
      <c r="D114" s="76">
        <v>3</v>
      </c>
      <c r="E114" s="7">
        <v>1987</v>
      </c>
      <c r="F114" s="77">
        <v>5.2</v>
      </c>
      <c r="G114" s="78">
        <v>2.2999999999999998</v>
      </c>
      <c r="H114" s="7">
        <v>1491</v>
      </c>
      <c r="I114" s="74">
        <v>9.606986899563319</v>
      </c>
      <c r="J114" s="68">
        <v>2300</v>
      </c>
      <c r="K114" s="248">
        <v>4200</v>
      </c>
      <c r="L114" s="253">
        <v>3</v>
      </c>
      <c r="M114" s="285">
        <v>3</v>
      </c>
      <c r="N114" s="243">
        <v>3</v>
      </c>
      <c r="O114" s="72">
        <f t="shared" si="4"/>
        <v>1.5</v>
      </c>
      <c r="P114" s="72">
        <f t="shared" si="5"/>
        <v>0.5</v>
      </c>
      <c r="Q114" s="72">
        <f t="shared" si="6"/>
        <v>2</v>
      </c>
      <c r="R114" s="72">
        <f t="shared" si="7"/>
        <v>0.60217540235421851</v>
      </c>
    </row>
    <row r="115" spans="1:18" s="72" customFormat="1" ht="15.5">
      <c r="A115" s="76">
        <v>13</v>
      </c>
      <c r="B115" s="65" t="s">
        <v>32</v>
      </c>
      <c r="C115" s="76" t="s">
        <v>7</v>
      </c>
      <c r="D115" s="76">
        <v>3</v>
      </c>
      <c r="E115" s="7">
        <v>1987</v>
      </c>
      <c r="F115" s="77">
        <v>5.2</v>
      </c>
      <c r="G115" s="78">
        <v>2.2999999999999998</v>
      </c>
      <c r="H115" s="7">
        <v>1491</v>
      </c>
      <c r="I115" s="74">
        <v>14.410480349344978</v>
      </c>
      <c r="J115" s="68">
        <v>2300</v>
      </c>
      <c r="K115" s="248">
        <v>4700</v>
      </c>
      <c r="L115" s="253">
        <v>3</v>
      </c>
      <c r="M115" s="285">
        <v>3</v>
      </c>
      <c r="N115" s="243">
        <v>3</v>
      </c>
      <c r="O115" s="72">
        <f t="shared" si="4"/>
        <v>1.5</v>
      </c>
      <c r="P115" s="72">
        <f t="shared" si="5"/>
        <v>0.5</v>
      </c>
      <c r="Q115" s="72">
        <f t="shared" si="6"/>
        <v>2</v>
      </c>
      <c r="R115" s="72">
        <f t="shared" si="7"/>
        <v>0.71465338578090898</v>
      </c>
    </row>
    <row r="116" spans="1:18" s="72" customFormat="1" ht="15.5">
      <c r="A116" s="76">
        <v>13</v>
      </c>
      <c r="B116" s="65" t="s">
        <v>32</v>
      </c>
      <c r="C116" s="76" t="s">
        <v>7</v>
      </c>
      <c r="D116" s="76">
        <v>3</v>
      </c>
      <c r="E116" s="7">
        <v>1988</v>
      </c>
      <c r="F116" s="77">
        <v>5.2</v>
      </c>
      <c r="G116" s="78">
        <v>2.2999999999999998</v>
      </c>
      <c r="H116" s="7">
        <v>1491</v>
      </c>
      <c r="I116" s="74">
        <v>4.8034934497816595</v>
      </c>
      <c r="J116" s="68">
        <v>1200</v>
      </c>
      <c r="K116" s="248">
        <v>1600</v>
      </c>
      <c r="L116" s="253">
        <v>3</v>
      </c>
      <c r="M116" s="285">
        <v>3</v>
      </c>
      <c r="N116" s="243">
        <v>3</v>
      </c>
      <c r="O116" s="72">
        <f t="shared" si="4"/>
        <v>1.5</v>
      </c>
      <c r="P116" s="72">
        <f t="shared" si="5"/>
        <v>0.5</v>
      </c>
      <c r="Q116" s="72">
        <f t="shared" si="6"/>
        <v>2</v>
      </c>
      <c r="R116" s="72">
        <f t="shared" si="7"/>
        <v>0.28768207245178085</v>
      </c>
    </row>
    <row r="117" spans="1:18" s="72" customFormat="1" ht="15.5">
      <c r="A117" s="76">
        <v>13</v>
      </c>
      <c r="B117" s="65" t="s">
        <v>32</v>
      </c>
      <c r="C117" s="76" t="s">
        <v>7</v>
      </c>
      <c r="D117" s="76">
        <v>3</v>
      </c>
      <c r="E117" s="7">
        <v>1988</v>
      </c>
      <c r="F117" s="77">
        <v>5.2</v>
      </c>
      <c r="G117" s="78">
        <v>2.2999999999999998</v>
      </c>
      <c r="H117" s="7">
        <v>1491</v>
      </c>
      <c r="I117" s="74">
        <v>9.606986899563319</v>
      </c>
      <c r="J117" s="68">
        <v>1200</v>
      </c>
      <c r="K117" s="248">
        <v>2900</v>
      </c>
      <c r="L117" s="253">
        <v>3</v>
      </c>
      <c r="M117" s="285">
        <v>3</v>
      </c>
      <c r="N117" s="243">
        <v>3</v>
      </c>
      <c r="O117" s="72">
        <f t="shared" si="4"/>
        <v>1.5</v>
      </c>
      <c r="P117" s="72">
        <f t="shared" si="5"/>
        <v>0.5</v>
      </c>
      <c r="Q117" s="72">
        <f t="shared" si="6"/>
        <v>2</v>
      </c>
      <c r="R117" s="72">
        <f t="shared" si="7"/>
        <v>0.88238918019847368</v>
      </c>
    </row>
    <row r="118" spans="1:18" s="72" customFormat="1" ht="15.5">
      <c r="A118" s="76">
        <v>13</v>
      </c>
      <c r="B118" s="65" t="s">
        <v>32</v>
      </c>
      <c r="C118" s="76" t="s">
        <v>7</v>
      </c>
      <c r="D118" s="76">
        <v>3</v>
      </c>
      <c r="E118" s="7">
        <v>1988</v>
      </c>
      <c r="F118" s="77">
        <v>5.2</v>
      </c>
      <c r="G118" s="78">
        <v>2.2999999999999998</v>
      </c>
      <c r="H118" s="7">
        <v>1491</v>
      </c>
      <c r="I118" s="74">
        <v>14.410480349344978</v>
      </c>
      <c r="J118" s="68">
        <v>1200</v>
      </c>
      <c r="K118" s="248">
        <v>2800</v>
      </c>
      <c r="L118" s="253">
        <v>3</v>
      </c>
      <c r="M118" s="285">
        <v>3</v>
      </c>
      <c r="N118" s="243">
        <v>3</v>
      </c>
      <c r="O118" s="72">
        <f t="shared" si="4"/>
        <v>1.5</v>
      </c>
      <c r="P118" s="72">
        <f t="shared" si="5"/>
        <v>0.5</v>
      </c>
      <c r="Q118" s="72">
        <f t="shared" si="6"/>
        <v>2</v>
      </c>
      <c r="R118" s="72">
        <f t="shared" si="7"/>
        <v>0.84729786038720367</v>
      </c>
    </row>
    <row r="119" spans="1:18" s="72" customFormat="1" ht="15.5">
      <c r="A119" s="76">
        <v>13</v>
      </c>
      <c r="B119" s="65" t="s">
        <v>32</v>
      </c>
      <c r="C119" s="76" t="s">
        <v>7</v>
      </c>
      <c r="D119" s="76">
        <v>3</v>
      </c>
      <c r="E119" s="7">
        <v>1989</v>
      </c>
      <c r="F119" s="77">
        <v>5.2</v>
      </c>
      <c r="G119" s="78">
        <v>2.2999999999999998</v>
      </c>
      <c r="H119" s="7">
        <v>1491</v>
      </c>
      <c r="I119" s="74">
        <v>4.8034934497816595</v>
      </c>
      <c r="J119" s="68">
        <v>3800</v>
      </c>
      <c r="K119" s="248">
        <v>5300</v>
      </c>
      <c r="L119" s="253">
        <v>3</v>
      </c>
      <c r="M119" s="285">
        <v>3</v>
      </c>
      <c r="N119" s="243">
        <v>3</v>
      </c>
      <c r="O119" s="72">
        <f t="shared" si="4"/>
        <v>1.5</v>
      </c>
      <c r="P119" s="72">
        <f t="shared" si="5"/>
        <v>0.5</v>
      </c>
      <c r="Q119" s="72">
        <f t="shared" si="6"/>
        <v>2</v>
      </c>
      <c r="R119" s="72">
        <f t="shared" si="7"/>
        <v>0.33270575382573597</v>
      </c>
    </row>
    <row r="120" spans="1:18" s="72" customFormat="1" ht="15.5">
      <c r="A120" s="76">
        <v>13</v>
      </c>
      <c r="B120" s="65" t="s">
        <v>32</v>
      </c>
      <c r="C120" s="76" t="s">
        <v>7</v>
      </c>
      <c r="D120" s="76">
        <v>3</v>
      </c>
      <c r="E120" s="7">
        <v>1989</v>
      </c>
      <c r="F120" s="77">
        <v>5.2</v>
      </c>
      <c r="G120" s="78">
        <v>2.2999999999999998</v>
      </c>
      <c r="H120" s="7">
        <v>1491</v>
      </c>
      <c r="I120" s="74">
        <v>9.606986899563319</v>
      </c>
      <c r="J120" s="68">
        <v>3800</v>
      </c>
      <c r="K120" s="248">
        <v>5600</v>
      </c>
      <c r="L120" s="253">
        <v>3</v>
      </c>
      <c r="M120" s="285">
        <v>3</v>
      </c>
      <c r="N120" s="243">
        <v>3</v>
      </c>
      <c r="O120" s="72">
        <f t="shared" si="4"/>
        <v>1.5</v>
      </c>
      <c r="P120" s="72">
        <f t="shared" si="5"/>
        <v>0.5</v>
      </c>
      <c r="Q120" s="72">
        <f t="shared" si="6"/>
        <v>2</v>
      </c>
      <c r="R120" s="72">
        <f t="shared" si="7"/>
        <v>0.38776553100876343</v>
      </c>
    </row>
    <row r="121" spans="1:18" s="72" customFormat="1" ht="15.5">
      <c r="A121" s="76">
        <v>13</v>
      </c>
      <c r="B121" s="65" t="s">
        <v>32</v>
      </c>
      <c r="C121" s="76" t="s">
        <v>7</v>
      </c>
      <c r="D121" s="76">
        <v>3</v>
      </c>
      <c r="E121" s="7">
        <v>1989</v>
      </c>
      <c r="F121" s="77">
        <v>5.2</v>
      </c>
      <c r="G121" s="78">
        <v>2.2999999999999998</v>
      </c>
      <c r="H121" s="7">
        <v>1491</v>
      </c>
      <c r="I121" s="74">
        <v>14.410480349344978</v>
      </c>
      <c r="J121" s="68">
        <v>3800</v>
      </c>
      <c r="K121" s="248">
        <v>6600</v>
      </c>
      <c r="L121" s="253">
        <v>3</v>
      </c>
      <c r="M121" s="285">
        <v>3</v>
      </c>
      <c r="N121" s="243">
        <v>3</v>
      </c>
      <c r="O121" s="72">
        <f t="shared" si="4"/>
        <v>1.5</v>
      </c>
      <c r="P121" s="72">
        <f t="shared" si="5"/>
        <v>0.5</v>
      </c>
      <c r="Q121" s="72">
        <f t="shared" si="6"/>
        <v>2</v>
      </c>
      <c r="R121" s="72">
        <f t="shared" si="7"/>
        <v>0.55206858230003986</v>
      </c>
    </row>
    <row r="122" spans="1:18" s="72" customFormat="1" ht="15.5">
      <c r="A122" s="76">
        <v>13</v>
      </c>
      <c r="B122" s="65" t="s">
        <v>32</v>
      </c>
      <c r="C122" s="76" t="s">
        <v>7</v>
      </c>
      <c r="D122" s="76">
        <v>3</v>
      </c>
      <c r="E122" s="7">
        <v>1990</v>
      </c>
      <c r="F122" s="77">
        <v>5.2</v>
      </c>
      <c r="G122" s="78">
        <v>2.2999999999999998</v>
      </c>
      <c r="H122" s="7">
        <v>1491</v>
      </c>
      <c r="I122" s="74">
        <v>4.8034934497816595</v>
      </c>
      <c r="J122" s="68">
        <v>2100</v>
      </c>
      <c r="K122" s="248">
        <v>5200</v>
      </c>
      <c r="L122" s="253">
        <v>3</v>
      </c>
      <c r="M122" s="285">
        <v>3</v>
      </c>
      <c r="N122" s="243">
        <v>3</v>
      </c>
      <c r="O122" s="72">
        <f t="shared" si="4"/>
        <v>1.5</v>
      </c>
      <c r="P122" s="72">
        <f t="shared" si="5"/>
        <v>0.5</v>
      </c>
      <c r="Q122" s="72">
        <f t="shared" si="6"/>
        <v>2</v>
      </c>
      <c r="R122" s="72">
        <f t="shared" si="7"/>
        <v>0.90672128085800441</v>
      </c>
    </row>
    <row r="123" spans="1:18" s="72" customFormat="1" ht="15.5">
      <c r="A123" s="76">
        <v>13</v>
      </c>
      <c r="B123" s="65" t="s">
        <v>32</v>
      </c>
      <c r="C123" s="76" t="s">
        <v>7</v>
      </c>
      <c r="D123" s="76">
        <v>3</v>
      </c>
      <c r="E123" s="7">
        <v>1990</v>
      </c>
      <c r="F123" s="77">
        <v>5.2</v>
      </c>
      <c r="G123" s="78">
        <v>2.2999999999999998</v>
      </c>
      <c r="H123" s="7">
        <v>1491</v>
      </c>
      <c r="I123" s="74">
        <v>9.606986899563319</v>
      </c>
      <c r="J123" s="68">
        <v>2100</v>
      </c>
      <c r="K123" s="248">
        <v>4300</v>
      </c>
      <c r="L123" s="253">
        <v>3</v>
      </c>
      <c r="M123" s="285">
        <v>3</v>
      </c>
      <c r="N123" s="243">
        <v>3</v>
      </c>
      <c r="O123" s="72">
        <f t="shared" si="4"/>
        <v>1.5</v>
      </c>
      <c r="P123" s="72">
        <f t="shared" si="5"/>
        <v>0.5</v>
      </c>
      <c r="Q123" s="72">
        <f t="shared" si="6"/>
        <v>2</v>
      </c>
      <c r="R123" s="72">
        <f t="shared" si="7"/>
        <v>0.71667767797013937</v>
      </c>
    </row>
    <row r="124" spans="1:18" s="72" customFormat="1" ht="15.5">
      <c r="A124" s="76">
        <v>13</v>
      </c>
      <c r="B124" s="65" t="s">
        <v>32</v>
      </c>
      <c r="C124" s="76" t="s">
        <v>7</v>
      </c>
      <c r="D124" s="76">
        <v>3</v>
      </c>
      <c r="E124" s="7">
        <v>1990</v>
      </c>
      <c r="F124" s="77">
        <v>5.2</v>
      </c>
      <c r="G124" s="78">
        <v>2.2999999999999998</v>
      </c>
      <c r="H124" s="7">
        <v>1491</v>
      </c>
      <c r="I124" s="74">
        <v>14.410480349344978</v>
      </c>
      <c r="J124" s="68">
        <v>2100</v>
      </c>
      <c r="K124" s="248">
        <v>4900</v>
      </c>
      <c r="L124" s="253">
        <v>3</v>
      </c>
      <c r="M124" s="285">
        <v>3</v>
      </c>
      <c r="N124" s="243">
        <v>3</v>
      </c>
      <c r="O124" s="72">
        <f t="shared" si="4"/>
        <v>1.5</v>
      </c>
      <c r="P124" s="72">
        <f t="shared" si="5"/>
        <v>0.5</v>
      </c>
      <c r="Q124" s="72">
        <f t="shared" si="6"/>
        <v>2</v>
      </c>
      <c r="R124" s="72">
        <f t="shared" si="7"/>
        <v>0.84729786038720367</v>
      </c>
    </row>
    <row r="125" spans="1:18" s="72" customFormat="1" ht="15.5">
      <c r="A125" s="76">
        <v>13</v>
      </c>
      <c r="B125" s="65" t="s">
        <v>32</v>
      </c>
      <c r="C125" s="76" t="s">
        <v>7</v>
      </c>
      <c r="D125" s="76">
        <v>3</v>
      </c>
      <c r="E125" s="7">
        <v>1987</v>
      </c>
      <c r="F125" s="77">
        <v>7.9</v>
      </c>
      <c r="G125" s="78">
        <v>9.6999999999999993</v>
      </c>
      <c r="H125" s="7">
        <v>1222</v>
      </c>
      <c r="I125" s="74">
        <v>4.8034934497816595</v>
      </c>
      <c r="J125" s="68">
        <v>3200</v>
      </c>
      <c r="K125" s="248">
        <v>3900</v>
      </c>
      <c r="L125" s="253">
        <v>3</v>
      </c>
      <c r="M125" s="285">
        <v>3</v>
      </c>
      <c r="N125" s="243">
        <v>3</v>
      </c>
      <c r="O125" s="72">
        <f t="shared" si="4"/>
        <v>1.5</v>
      </c>
      <c r="P125" s="72">
        <f t="shared" si="5"/>
        <v>0.5</v>
      </c>
      <c r="Q125" s="72">
        <f t="shared" si="6"/>
        <v>2</v>
      </c>
      <c r="R125" s="72">
        <f t="shared" si="7"/>
        <v>0.19782574332991987</v>
      </c>
    </row>
    <row r="126" spans="1:18" s="72" customFormat="1" ht="15.5">
      <c r="A126" s="76">
        <v>13</v>
      </c>
      <c r="B126" s="65" t="s">
        <v>32</v>
      </c>
      <c r="C126" s="76" t="s">
        <v>7</v>
      </c>
      <c r="D126" s="76">
        <v>3</v>
      </c>
      <c r="E126" s="7">
        <v>1987</v>
      </c>
      <c r="F126" s="77">
        <v>7.9</v>
      </c>
      <c r="G126" s="78">
        <v>9.6999999999999993</v>
      </c>
      <c r="H126" s="7">
        <v>1222</v>
      </c>
      <c r="I126" s="74">
        <v>9.606986899563319</v>
      </c>
      <c r="J126" s="68">
        <v>3200</v>
      </c>
      <c r="K126" s="248">
        <v>6300</v>
      </c>
      <c r="L126" s="253">
        <v>3</v>
      </c>
      <c r="M126" s="285">
        <v>3</v>
      </c>
      <c r="N126" s="243">
        <v>3</v>
      </c>
      <c r="O126" s="72">
        <f t="shared" si="4"/>
        <v>1.5</v>
      </c>
      <c r="P126" s="72">
        <f t="shared" si="5"/>
        <v>0.5</v>
      </c>
      <c r="Q126" s="72">
        <f t="shared" si="6"/>
        <v>2</v>
      </c>
      <c r="R126" s="72">
        <f t="shared" si="7"/>
        <v>0.67739882359180614</v>
      </c>
    </row>
    <row r="127" spans="1:18" s="72" customFormat="1" ht="15.5">
      <c r="A127" s="76">
        <v>13</v>
      </c>
      <c r="B127" s="65" t="s">
        <v>32</v>
      </c>
      <c r="C127" s="76" t="s">
        <v>7</v>
      </c>
      <c r="D127" s="76">
        <v>3</v>
      </c>
      <c r="E127" s="7">
        <v>1987</v>
      </c>
      <c r="F127" s="77">
        <v>7.9</v>
      </c>
      <c r="G127" s="78">
        <v>9.6999999999999993</v>
      </c>
      <c r="H127" s="7">
        <v>1222</v>
      </c>
      <c r="I127" s="74">
        <v>14.410480349344978</v>
      </c>
      <c r="J127" s="68">
        <v>3200</v>
      </c>
      <c r="K127" s="248">
        <v>5900</v>
      </c>
      <c r="L127" s="253">
        <v>3</v>
      </c>
      <c r="M127" s="285">
        <v>3</v>
      </c>
      <c r="N127" s="243">
        <v>3</v>
      </c>
      <c r="O127" s="72">
        <f t="shared" si="4"/>
        <v>1.5</v>
      </c>
      <c r="P127" s="72">
        <f t="shared" si="5"/>
        <v>0.5</v>
      </c>
      <c r="Q127" s="72">
        <f t="shared" si="6"/>
        <v>2</v>
      </c>
      <c r="R127" s="72">
        <f t="shared" si="7"/>
        <v>0.61180154110599294</v>
      </c>
    </row>
    <row r="128" spans="1:18" s="72" customFormat="1" ht="15.5">
      <c r="A128" s="76">
        <v>13</v>
      </c>
      <c r="B128" s="65" t="s">
        <v>32</v>
      </c>
      <c r="C128" s="76" t="s">
        <v>7</v>
      </c>
      <c r="D128" s="76">
        <v>3</v>
      </c>
      <c r="E128" s="7">
        <v>1988</v>
      </c>
      <c r="F128" s="77">
        <v>7.9</v>
      </c>
      <c r="G128" s="78">
        <v>9.6999999999999993</v>
      </c>
      <c r="H128" s="7">
        <v>1222</v>
      </c>
      <c r="I128" s="74">
        <v>4.8034934497816595</v>
      </c>
      <c r="J128" s="68">
        <v>3000</v>
      </c>
      <c r="K128" s="248">
        <v>6000</v>
      </c>
      <c r="L128" s="253">
        <v>3</v>
      </c>
      <c r="M128" s="285">
        <v>3</v>
      </c>
      <c r="N128" s="243">
        <v>3</v>
      </c>
      <c r="O128" s="72">
        <f t="shared" si="4"/>
        <v>1.5</v>
      </c>
      <c r="P128" s="72">
        <f t="shared" si="5"/>
        <v>0.5</v>
      </c>
      <c r="Q128" s="72">
        <f t="shared" si="6"/>
        <v>2</v>
      </c>
      <c r="R128" s="72">
        <f t="shared" si="7"/>
        <v>0.69314718055994529</v>
      </c>
    </row>
    <row r="129" spans="1:18" s="72" customFormat="1" ht="15.5">
      <c r="A129" s="76">
        <v>13</v>
      </c>
      <c r="B129" s="65" t="s">
        <v>32</v>
      </c>
      <c r="C129" s="76" t="s">
        <v>7</v>
      </c>
      <c r="D129" s="76">
        <v>3</v>
      </c>
      <c r="E129" s="7">
        <v>1988</v>
      </c>
      <c r="F129" s="77">
        <v>7.9</v>
      </c>
      <c r="G129" s="78">
        <v>9.6999999999999993</v>
      </c>
      <c r="H129" s="7">
        <v>1222</v>
      </c>
      <c r="I129" s="74">
        <v>9.606986899563319</v>
      </c>
      <c r="J129" s="68">
        <v>3000</v>
      </c>
      <c r="K129" s="248">
        <v>5400</v>
      </c>
      <c r="L129" s="253">
        <v>3</v>
      </c>
      <c r="M129" s="285">
        <v>3</v>
      </c>
      <c r="N129" s="243">
        <v>3</v>
      </c>
      <c r="O129" s="72">
        <f t="shared" si="4"/>
        <v>1.5</v>
      </c>
      <c r="P129" s="72">
        <f t="shared" si="5"/>
        <v>0.5</v>
      </c>
      <c r="Q129" s="72">
        <f t="shared" si="6"/>
        <v>2</v>
      </c>
      <c r="R129" s="72">
        <f t="shared" si="7"/>
        <v>0.58778666490211906</v>
      </c>
    </row>
    <row r="130" spans="1:18" s="72" customFormat="1" ht="15.5">
      <c r="A130" s="76">
        <v>13</v>
      </c>
      <c r="B130" s="65" t="s">
        <v>32</v>
      </c>
      <c r="C130" s="76" t="s">
        <v>7</v>
      </c>
      <c r="D130" s="76">
        <v>3</v>
      </c>
      <c r="E130" s="7">
        <v>1988</v>
      </c>
      <c r="F130" s="77">
        <v>7.9</v>
      </c>
      <c r="G130" s="78">
        <v>9.6999999999999993</v>
      </c>
      <c r="H130" s="7">
        <v>1222</v>
      </c>
      <c r="I130" s="74">
        <v>14.410480349344978</v>
      </c>
      <c r="J130" s="68">
        <v>3000</v>
      </c>
      <c r="K130" s="248">
        <v>4800</v>
      </c>
      <c r="L130" s="253">
        <v>3</v>
      </c>
      <c r="M130" s="285">
        <v>3</v>
      </c>
      <c r="N130" s="243">
        <v>3</v>
      </c>
      <c r="O130" s="72">
        <f t="shared" si="4"/>
        <v>1.5</v>
      </c>
      <c r="P130" s="72">
        <f t="shared" si="5"/>
        <v>0.5</v>
      </c>
      <c r="Q130" s="72">
        <f t="shared" si="6"/>
        <v>2</v>
      </c>
      <c r="R130" s="72">
        <f t="shared" si="7"/>
        <v>0.47000362924573563</v>
      </c>
    </row>
    <row r="131" spans="1:18" s="72" customFormat="1" ht="15.5">
      <c r="A131" s="76">
        <v>13</v>
      </c>
      <c r="B131" s="65" t="s">
        <v>32</v>
      </c>
      <c r="C131" s="76" t="s">
        <v>7</v>
      </c>
      <c r="D131" s="76">
        <v>3</v>
      </c>
      <c r="E131" s="7">
        <v>1989</v>
      </c>
      <c r="F131" s="77">
        <v>7.9</v>
      </c>
      <c r="G131" s="78">
        <v>9.6999999999999993</v>
      </c>
      <c r="H131" s="7">
        <v>1222</v>
      </c>
      <c r="I131" s="74">
        <v>4.8034934497816595</v>
      </c>
      <c r="J131" s="68">
        <v>3600</v>
      </c>
      <c r="K131" s="248">
        <v>5900</v>
      </c>
      <c r="L131" s="253">
        <v>3</v>
      </c>
      <c r="M131" s="285">
        <v>3</v>
      </c>
      <c r="N131" s="243">
        <v>3</v>
      </c>
      <c r="O131" s="72">
        <f t="shared" ref="O131:O194" si="8">(L131*M131)/(L131+M131)</f>
        <v>1.5</v>
      </c>
      <c r="P131" s="72">
        <f t="shared" ref="P131:P194" si="9">O131/N131</f>
        <v>0.5</v>
      </c>
      <c r="Q131" s="72">
        <f t="shared" ref="Q131:Q194" si="10">1/P131</f>
        <v>2</v>
      </c>
      <c r="R131" s="72">
        <f t="shared" ref="R131:R194" si="11">LN(K131/J131)</f>
        <v>0.4940185054496094</v>
      </c>
    </row>
    <row r="132" spans="1:18" s="72" customFormat="1" ht="15.5">
      <c r="A132" s="76">
        <v>13</v>
      </c>
      <c r="B132" s="65" t="s">
        <v>32</v>
      </c>
      <c r="C132" s="76" t="s">
        <v>7</v>
      </c>
      <c r="D132" s="76">
        <v>3</v>
      </c>
      <c r="E132" s="7">
        <v>1989</v>
      </c>
      <c r="F132" s="77">
        <v>7.9</v>
      </c>
      <c r="G132" s="78">
        <v>9.6999999999999993</v>
      </c>
      <c r="H132" s="7">
        <v>1222</v>
      </c>
      <c r="I132" s="74">
        <v>9.606986899563319</v>
      </c>
      <c r="J132" s="68">
        <v>3600</v>
      </c>
      <c r="K132" s="248">
        <v>6900</v>
      </c>
      <c r="L132" s="253">
        <v>3</v>
      </c>
      <c r="M132" s="285">
        <v>3</v>
      </c>
      <c r="N132" s="243">
        <v>3</v>
      </c>
      <c r="O132" s="72">
        <f t="shared" si="8"/>
        <v>1.5</v>
      </c>
      <c r="P132" s="72">
        <f t="shared" si="9"/>
        <v>0.5</v>
      </c>
      <c r="Q132" s="72">
        <f t="shared" si="10"/>
        <v>2</v>
      </c>
      <c r="R132" s="72">
        <f t="shared" si="11"/>
        <v>0.65058756614114943</v>
      </c>
    </row>
    <row r="133" spans="1:18" s="72" customFormat="1" ht="15.5">
      <c r="A133" s="76">
        <v>13</v>
      </c>
      <c r="B133" s="65" t="s">
        <v>32</v>
      </c>
      <c r="C133" s="76" t="s">
        <v>7</v>
      </c>
      <c r="D133" s="76">
        <v>3</v>
      </c>
      <c r="E133" s="7">
        <v>1989</v>
      </c>
      <c r="F133" s="77">
        <v>7.9</v>
      </c>
      <c r="G133" s="78">
        <v>9.6999999999999993</v>
      </c>
      <c r="H133" s="7">
        <v>1222</v>
      </c>
      <c r="I133" s="74">
        <v>14.410480349344978</v>
      </c>
      <c r="J133" s="68">
        <v>3600</v>
      </c>
      <c r="K133" s="248">
        <v>6500</v>
      </c>
      <c r="L133" s="253">
        <v>3</v>
      </c>
      <c r="M133" s="285">
        <v>3</v>
      </c>
      <c r="N133" s="243">
        <v>3</v>
      </c>
      <c r="O133" s="72">
        <f t="shared" si="8"/>
        <v>1.5</v>
      </c>
      <c r="P133" s="72">
        <f t="shared" si="9"/>
        <v>0.5</v>
      </c>
      <c r="Q133" s="72">
        <f t="shared" si="10"/>
        <v>2</v>
      </c>
      <c r="R133" s="72">
        <f t="shared" si="11"/>
        <v>0.59086833143952711</v>
      </c>
    </row>
    <row r="134" spans="1:18" s="72" customFormat="1" ht="15.5">
      <c r="A134" s="76">
        <v>13</v>
      </c>
      <c r="B134" s="65" t="s">
        <v>32</v>
      </c>
      <c r="C134" s="76" t="s">
        <v>7</v>
      </c>
      <c r="D134" s="76">
        <v>3</v>
      </c>
      <c r="E134" s="7">
        <v>1990</v>
      </c>
      <c r="F134" s="77">
        <v>7.9</v>
      </c>
      <c r="G134" s="78">
        <v>9.6999999999999993</v>
      </c>
      <c r="H134" s="7">
        <v>1222</v>
      </c>
      <c r="I134" s="74">
        <v>4.8034934497816595</v>
      </c>
      <c r="J134" s="68">
        <v>4600</v>
      </c>
      <c r="K134" s="248">
        <v>4800</v>
      </c>
      <c r="L134" s="253">
        <v>3</v>
      </c>
      <c r="M134" s="285">
        <v>3</v>
      </c>
      <c r="N134" s="243">
        <v>3</v>
      </c>
      <c r="O134" s="72">
        <f t="shared" si="8"/>
        <v>1.5</v>
      </c>
      <c r="P134" s="72">
        <f t="shared" si="9"/>
        <v>0.5</v>
      </c>
      <c r="Q134" s="72">
        <f t="shared" si="10"/>
        <v>2</v>
      </c>
      <c r="R134" s="72">
        <f t="shared" si="11"/>
        <v>4.2559614418795903E-2</v>
      </c>
    </row>
    <row r="135" spans="1:18" s="72" customFormat="1" ht="15.5">
      <c r="A135" s="76">
        <v>13</v>
      </c>
      <c r="B135" s="65" t="s">
        <v>32</v>
      </c>
      <c r="C135" s="76" t="s">
        <v>7</v>
      </c>
      <c r="D135" s="76">
        <v>3</v>
      </c>
      <c r="E135" s="7">
        <v>1990</v>
      </c>
      <c r="F135" s="77">
        <v>7.9</v>
      </c>
      <c r="G135" s="78">
        <v>9.6999999999999993</v>
      </c>
      <c r="H135" s="7">
        <v>1222</v>
      </c>
      <c r="I135" s="74">
        <v>9.606986899563319</v>
      </c>
      <c r="J135" s="68">
        <v>4600</v>
      </c>
      <c r="K135" s="248">
        <v>7100</v>
      </c>
      <c r="L135" s="253">
        <v>3</v>
      </c>
      <c r="M135" s="285">
        <v>3</v>
      </c>
      <c r="N135" s="243">
        <v>3</v>
      </c>
      <c r="O135" s="72">
        <f t="shared" si="8"/>
        <v>1.5</v>
      </c>
      <c r="P135" s="72">
        <f t="shared" si="9"/>
        <v>0.5</v>
      </c>
      <c r="Q135" s="72">
        <f t="shared" si="10"/>
        <v>2</v>
      </c>
      <c r="R135" s="72">
        <f t="shared" si="11"/>
        <v>0.43403848055222038</v>
      </c>
    </row>
    <row r="136" spans="1:18" s="72" customFormat="1" ht="15.5">
      <c r="A136" s="76">
        <v>13</v>
      </c>
      <c r="B136" s="65" t="s">
        <v>32</v>
      </c>
      <c r="C136" s="76" t="s">
        <v>7</v>
      </c>
      <c r="D136" s="76">
        <v>3</v>
      </c>
      <c r="E136" s="7">
        <v>1990</v>
      </c>
      <c r="F136" s="77">
        <v>7.9</v>
      </c>
      <c r="G136" s="78">
        <v>9.6999999999999993</v>
      </c>
      <c r="H136" s="7">
        <v>1222</v>
      </c>
      <c r="I136" s="74">
        <v>14.410480349344978</v>
      </c>
      <c r="J136" s="68">
        <v>4600</v>
      </c>
      <c r="K136" s="248">
        <v>6400</v>
      </c>
      <c r="L136" s="253">
        <v>3</v>
      </c>
      <c r="M136" s="285">
        <v>3</v>
      </c>
      <c r="N136" s="243">
        <v>3</v>
      </c>
      <c r="O136" s="72">
        <f t="shared" si="8"/>
        <v>1.5</v>
      </c>
      <c r="P136" s="72">
        <f t="shared" si="9"/>
        <v>0.5</v>
      </c>
      <c r="Q136" s="72">
        <f t="shared" si="10"/>
        <v>2</v>
      </c>
      <c r="R136" s="72">
        <f t="shared" si="11"/>
        <v>0.33024168687057681</v>
      </c>
    </row>
    <row r="137" spans="1:18" s="72" customFormat="1" ht="15.5">
      <c r="A137" s="76">
        <v>13</v>
      </c>
      <c r="B137" s="65" t="s">
        <v>32</v>
      </c>
      <c r="C137" s="76" t="s">
        <v>7</v>
      </c>
      <c r="D137" s="76">
        <v>3</v>
      </c>
      <c r="E137" s="7">
        <v>1987</v>
      </c>
      <c r="F137" s="77">
        <v>6</v>
      </c>
      <c r="G137" s="78">
        <v>0.5</v>
      </c>
      <c r="H137" s="7">
        <v>1301</v>
      </c>
      <c r="I137" s="74">
        <v>4.8034934497816595</v>
      </c>
      <c r="J137" s="68">
        <v>1600</v>
      </c>
      <c r="K137" s="248">
        <v>2800</v>
      </c>
      <c r="L137" s="253">
        <v>3</v>
      </c>
      <c r="M137" s="285">
        <v>3</v>
      </c>
      <c r="N137" s="243">
        <v>3</v>
      </c>
      <c r="O137" s="72">
        <f t="shared" si="8"/>
        <v>1.5</v>
      </c>
      <c r="P137" s="72">
        <f t="shared" si="9"/>
        <v>0.5</v>
      </c>
      <c r="Q137" s="72">
        <f t="shared" si="10"/>
        <v>2</v>
      </c>
      <c r="R137" s="72">
        <f t="shared" si="11"/>
        <v>0.55961578793542266</v>
      </c>
    </row>
    <row r="138" spans="1:18" s="72" customFormat="1" ht="15.5">
      <c r="A138" s="76">
        <v>13</v>
      </c>
      <c r="B138" s="65" t="s">
        <v>32</v>
      </c>
      <c r="C138" s="76" t="s">
        <v>7</v>
      </c>
      <c r="D138" s="76">
        <v>3</v>
      </c>
      <c r="E138" s="7">
        <v>1987</v>
      </c>
      <c r="F138" s="77">
        <v>6</v>
      </c>
      <c r="G138" s="78">
        <v>0.5</v>
      </c>
      <c r="H138" s="7">
        <v>1301</v>
      </c>
      <c r="I138" s="74">
        <v>9.606986899563319</v>
      </c>
      <c r="J138" s="68">
        <v>1600</v>
      </c>
      <c r="K138" s="248">
        <v>3100</v>
      </c>
      <c r="L138" s="253">
        <v>3</v>
      </c>
      <c r="M138" s="285">
        <v>3</v>
      </c>
      <c r="N138" s="243">
        <v>3</v>
      </c>
      <c r="O138" s="72">
        <f t="shared" si="8"/>
        <v>1.5</v>
      </c>
      <c r="P138" s="72">
        <f t="shared" si="9"/>
        <v>0.5</v>
      </c>
      <c r="Q138" s="72">
        <f t="shared" si="10"/>
        <v>2</v>
      </c>
      <c r="R138" s="72">
        <f t="shared" si="11"/>
        <v>0.66139848224536502</v>
      </c>
    </row>
    <row r="139" spans="1:18" s="72" customFormat="1" ht="15.5">
      <c r="A139" s="76">
        <v>13</v>
      </c>
      <c r="B139" s="65" t="s">
        <v>32</v>
      </c>
      <c r="C139" s="76" t="s">
        <v>7</v>
      </c>
      <c r="D139" s="76">
        <v>3</v>
      </c>
      <c r="E139" s="7">
        <v>1987</v>
      </c>
      <c r="F139" s="77">
        <v>6</v>
      </c>
      <c r="G139" s="78">
        <v>0.5</v>
      </c>
      <c r="H139" s="7">
        <v>1301</v>
      </c>
      <c r="I139" s="74">
        <v>14.410480349344978</v>
      </c>
      <c r="J139" s="68">
        <v>1600</v>
      </c>
      <c r="K139" s="248">
        <v>3300</v>
      </c>
      <c r="L139" s="253">
        <v>3</v>
      </c>
      <c r="M139" s="285">
        <v>3</v>
      </c>
      <c r="N139" s="243">
        <v>3</v>
      </c>
      <c r="O139" s="72">
        <f t="shared" si="8"/>
        <v>1.5</v>
      </c>
      <c r="P139" s="72">
        <f t="shared" si="9"/>
        <v>0.5</v>
      </c>
      <c r="Q139" s="72">
        <f t="shared" si="10"/>
        <v>2</v>
      </c>
      <c r="R139" s="72">
        <f t="shared" si="11"/>
        <v>0.72391883922669897</v>
      </c>
    </row>
    <row r="140" spans="1:18" s="72" customFormat="1" ht="15.5">
      <c r="A140" s="76">
        <v>13</v>
      </c>
      <c r="B140" s="65" t="s">
        <v>32</v>
      </c>
      <c r="C140" s="76" t="s">
        <v>7</v>
      </c>
      <c r="D140" s="76">
        <v>3</v>
      </c>
      <c r="E140" s="7">
        <v>1988</v>
      </c>
      <c r="F140" s="77">
        <v>6</v>
      </c>
      <c r="G140" s="78">
        <v>0.5</v>
      </c>
      <c r="H140" s="7">
        <v>1301</v>
      </c>
      <c r="I140" s="74">
        <v>4.8034934497816595</v>
      </c>
      <c r="J140" s="68">
        <v>2100</v>
      </c>
      <c r="K140" s="248">
        <v>3800</v>
      </c>
      <c r="L140" s="253">
        <v>3</v>
      </c>
      <c r="M140" s="285">
        <v>3</v>
      </c>
      <c r="N140" s="243">
        <v>3</v>
      </c>
      <c r="O140" s="72">
        <f t="shared" si="8"/>
        <v>1.5</v>
      </c>
      <c r="P140" s="72">
        <f t="shared" si="9"/>
        <v>0.5</v>
      </c>
      <c r="Q140" s="72">
        <f t="shared" si="10"/>
        <v>2</v>
      </c>
      <c r="R140" s="72">
        <f t="shared" si="11"/>
        <v>0.59306372200296276</v>
      </c>
    </row>
    <row r="141" spans="1:18" s="72" customFormat="1" ht="15.5">
      <c r="A141" s="76">
        <v>13</v>
      </c>
      <c r="B141" s="65" t="s">
        <v>32</v>
      </c>
      <c r="C141" s="76" t="s">
        <v>7</v>
      </c>
      <c r="D141" s="76">
        <v>3</v>
      </c>
      <c r="E141" s="7">
        <v>1988</v>
      </c>
      <c r="F141" s="77">
        <v>6</v>
      </c>
      <c r="G141" s="78">
        <v>0.5</v>
      </c>
      <c r="H141" s="7">
        <v>1301</v>
      </c>
      <c r="I141" s="74">
        <v>9.606986899563319</v>
      </c>
      <c r="J141" s="68">
        <v>2100</v>
      </c>
      <c r="K141" s="248">
        <v>3100</v>
      </c>
      <c r="L141" s="253">
        <v>3</v>
      </c>
      <c r="M141" s="285">
        <v>3</v>
      </c>
      <c r="N141" s="243">
        <v>3</v>
      </c>
      <c r="O141" s="72">
        <f t="shared" si="8"/>
        <v>1.5</v>
      </c>
      <c r="P141" s="72">
        <f t="shared" si="9"/>
        <v>0.5</v>
      </c>
      <c r="Q141" s="72">
        <f t="shared" si="10"/>
        <v>2</v>
      </c>
      <c r="R141" s="72">
        <f t="shared" si="11"/>
        <v>0.38946476676172331</v>
      </c>
    </row>
    <row r="142" spans="1:18" s="72" customFormat="1" ht="15.5">
      <c r="A142" s="76">
        <v>13</v>
      </c>
      <c r="B142" s="65" t="s">
        <v>32</v>
      </c>
      <c r="C142" s="76" t="s">
        <v>7</v>
      </c>
      <c r="D142" s="76">
        <v>3</v>
      </c>
      <c r="E142" s="7">
        <v>1988</v>
      </c>
      <c r="F142" s="77">
        <v>6</v>
      </c>
      <c r="G142" s="78">
        <v>0.5</v>
      </c>
      <c r="H142" s="7">
        <v>1301</v>
      </c>
      <c r="I142" s="74">
        <v>14.410480349344978</v>
      </c>
      <c r="J142" s="68">
        <v>2100</v>
      </c>
      <c r="K142" s="248">
        <v>3300</v>
      </c>
      <c r="L142" s="253">
        <v>3</v>
      </c>
      <c r="M142" s="285">
        <v>3</v>
      </c>
      <c r="N142" s="243">
        <v>3</v>
      </c>
      <c r="O142" s="72">
        <f t="shared" si="8"/>
        <v>1.5</v>
      </c>
      <c r="P142" s="72">
        <f t="shared" si="9"/>
        <v>0.5</v>
      </c>
      <c r="Q142" s="72">
        <f t="shared" si="10"/>
        <v>2</v>
      </c>
      <c r="R142" s="72">
        <f t="shared" si="11"/>
        <v>0.45198512374305722</v>
      </c>
    </row>
    <row r="143" spans="1:18" s="72" customFormat="1" ht="15.5">
      <c r="A143" s="76">
        <v>13</v>
      </c>
      <c r="B143" s="65" t="s">
        <v>32</v>
      </c>
      <c r="C143" s="76" t="s">
        <v>7</v>
      </c>
      <c r="D143" s="76">
        <v>3</v>
      </c>
      <c r="E143" s="7">
        <v>1989</v>
      </c>
      <c r="F143" s="77">
        <v>6</v>
      </c>
      <c r="G143" s="78">
        <v>0.5</v>
      </c>
      <c r="H143" s="7">
        <v>1301</v>
      </c>
      <c r="I143" s="74">
        <v>4.8034934497816595</v>
      </c>
      <c r="J143" s="68">
        <v>1300</v>
      </c>
      <c r="K143" s="248">
        <v>2800</v>
      </c>
      <c r="L143" s="253">
        <v>3</v>
      </c>
      <c r="M143" s="285">
        <v>3</v>
      </c>
      <c r="N143" s="243">
        <v>3</v>
      </c>
      <c r="O143" s="72">
        <f t="shared" si="8"/>
        <v>1.5</v>
      </c>
      <c r="P143" s="72">
        <f t="shared" si="9"/>
        <v>0.5</v>
      </c>
      <c r="Q143" s="72">
        <f t="shared" si="10"/>
        <v>2</v>
      </c>
      <c r="R143" s="72">
        <f t="shared" si="11"/>
        <v>0.76725515271366718</v>
      </c>
    </row>
    <row r="144" spans="1:18" s="72" customFormat="1" ht="15.5">
      <c r="A144" s="76">
        <v>13</v>
      </c>
      <c r="B144" s="65" t="s">
        <v>32</v>
      </c>
      <c r="C144" s="76" t="s">
        <v>7</v>
      </c>
      <c r="D144" s="76">
        <v>3</v>
      </c>
      <c r="E144" s="7">
        <v>1989</v>
      </c>
      <c r="F144" s="77">
        <v>6</v>
      </c>
      <c r="G144" s="78">
        <v>0.5</v>
      </c>
      <c r="H144" s="7">
        <v>1301</v>
      </c>
      <c r="I144" s="74">
        <v>9.606986899563319</v>
      </c>
      <c r="J144" s="68">
        <v>1300</v>
      </c>
      <c r="K144" s="248">
        <v>2500</v>
      </c>
      <c r="L144" s="253">
        <v>3</v>
      </c>
      <c r="M144" s="285">
        <v>3</v>
      </c>
      <c r="N144" s="243">
        <v>3</v>
      </c>
      <c r="O144" s="72">
        <f t="shared" si="8"/>
        <v>1.5</v>
      </c>
      <c r="P144" s="72">
        <f t="shared" si="9"/>
        <v>0.5</v>
      </c>
      <c r="Q144" s="72">
        <f t="shared" si="10"/>
        <v>2</v>
      </c>
      <c r="R144" s="72">
        <f t="shared" si="11"/>
        <v>0.65392646740666405</v>
      </c>
    </row>
    <row r="145" spans="1:20" s="72" customFormat="1" ht="15.5">
      <c r="A145" s="76">
        <v>13</v>
      </c>
      <c r="B145" s="65" t="s">
        <v>32</v>
      </c>
      <c r="C145" s="76" t="s">
        <v>7</v>
      </c>
      <c r="D145" s="76">
        <v>3</v>
      </c>
      <c r="E145" s="7">
        <v>1989</v>
      </c>
      <c r="F145" s="77">
        <v>6</v>
      </c>
      <c r="G145" s="78">
        <v>0.5</v>
      </c>
      <c r="H145" s="7">
        <v>1301</v>
      </c>
      <c r="I145" s="74">
        <v>14.410480349344978</v>
      </c>
      <c r="J145" s="68">
        <v>1300</v>
      </c>
      <c r="K145" s="248">
        <v>2600</v>
      </c>
      <c r="L145" s="253">
        <v>3</v>
      </c>
      <c r="M145" s="285">
        <v>3</v>
      </c>
      <c r="N145" s="243">
        <v>3</v>
      </c>
      <c r="O145" s="72">
        <f t="shared" si="8"/>
        <v>1.5</v>
      </c>
      <c r="P145" s="72">
        <f t="shared" si="9"/>
        <v>0.5</v>
      </c>
      <c r="Q145" s="72">
        <f t="shared" si="10"/>
        <v>2</v>
      </c>
      <c r="R145" s="72">
        <f t="shared" si="11"/>
        <v>0.69314718055994529</v>
      </c>
    </row>
    <row r="146" spans="1:20" s="72" customFormat="1" ht="15.5">
      <c r="A146" s="76">
        <v>13</v>
      </c>
      <c r="B146" s="65" t="s">
        <v>32</v>
      </c>
      <c r="C146" s="76" t="s">
        <v>7</v>
      </c>
      <c r="D146" s="76">
        <v>3</v>
      </c>
      <c r="E146" s="7">
        <v>1990</v>
      </c>
      <c r="F146" s="77">
        <v>6</v>
      </c>
      <c r="G146" s="78">
        <v>0.5</v>
      </c>
      <c r="H146" s="7">
        <v>1301</v>
      </c>
      <c r="I146" s="74">
        <v>4.8034934497816595</v>
      </c>
      <c r="J146" s="68">
        <v>1300</v>
      </c>
      <c r="K146" s="248">
        <v>2200</v>
      </c>
      <c r="L146" s="253">
        <v>3</v>
      </c>
      <c r="M146" s="285">
        <v>3</v>
      </c>
      <c r="N146" s="243">
        <v>3</v>
      </c>
      <c r="O146" s="72">
        <f t="shared" si="8"/>
        <v>1.5</v>
      </c>
      <c r="P146" s="72">
        <f t="shared" si="9"/>
        <v>0.5</v>
      </c>
      <c r="Q146" s="72">
        <f t="shared" si="10"/>
        <v>2</v>
      </c>
      <c r="R146" s="72">
        <f t="shared" si="11"/>
        <v>0.52609309589677911</v>
      </c>
    </row>
    <row r="147" spans="1:20" s="72" customFormat="1" ht="15.5">
      <c r="A147" s="76">
        <v>13</v>
      </c>
      <c r="B147" s="65" t="s">
        <v>32</v>
      </c>
      <c r="C147" s="76" t="s">
        <v>7</v>
      </c>
      <c r="D147" s="76">
        <v>3</v>
      </c>
      <c r="E147" s="7">
        <v>1990</v>
      </c>
      <c r="F147" s="77">
        <v>6</v>
      </c>
      <c r="G147" s="78">
        <v>0.5</v>
      </c>
      <c r="H147" s="7">
        <v>1301</v>
      </c>
      <c r="I147" s="74">
        <v>9.606986899563319</v>
      </c>
      <c r="J147" s="68">
        <v>1300</v>
      </c>
      <c r="K147" s="248">
        <v>2900</v>
      </c>
      <c r="L147" s="253">
        <v>3</v>
      </c>
      <c r="M147" s="285">
        <v>3</v>
      </c>
      <c r="N147" s="243">
        <v>3</v>
      </c>
      <c r="O147" s="72">
        <f t="shared" si="8"/>
        <v>1.5</v>
      </c>
      <c r="P147" s="72">
        <f t="shared" si="9"/>
        <v>0.5</v>
      </c>
      <c r="Q147" s="72">
        <f t="shared" si="10"/>
        <v>2</v>
      </c>
      <c r="R147" s="72">
        <f t="shared" si="11"/>
        <v>0.80234647252493729</v>
      </c>
    </row>
    <row r="148" spans="1:20" s="72" customFormat="1" ht="15.5">
      <c r="A148" s="76">
        <v>13</v>
      </c>
      <c r="B148" s="65" t="s">
        <v>32</v>
      </c>
      <c r="C148" s="76" t="s">
        <v>7</v>
      </c>
      <c r="D148" s="76">
        <v>3</v>
      </c>
      <c r="E148" s="7">
        <v>1990</v>
      </c>
      <c r="F148" s="77">
        <v>6</v>
      </c>
      <c r="G148" s="78">
        <v>0.5</v>
      </c>
      <c r="H148" s="7">
        <v>1301</v>
      </c>
      <c r="I148" s="74">
        <v>14.410480349344978</v>
      </c>
      <c r="J148" s="68">
        <v>1300</v>
      </c>
      <c r="K148" s="248">
        <v>4200</v>
      </c>
      <c r="L148" s="253">
        <v>3</v>
      </c>
      <c r="M148" s="285">
        <v>3</v>
      </c>
      <c r="N148" s="243">
        <v>3</v>
      </c>
      <c r="O148" s="72">
        <f t="shared" si="8"/>
        <v>1.5</v>
      </c>
      <c r="P148" s="72">
        <f t="shared" si="9"/>
        <v>0.5</v>
      </c>
      <c r="Q148" s="72">
        <f t="shared" si="10"/>
        <v>2</v>
      </c>
      <c r="R148" s="72">
        <f t="shared" si="11"/>
        <v>1.1727202608218317</v>
      </c>
    </row>
    <row r="149" spans="1:20" s="85" customFormat="1" ht="15.5">
      <c r="A149" s="79">
        <v>14</v>
      </c>
      <c r="B149" s="80" t="s">
        <v>30</v>
      </c>
      <c r="C149" s="79" t="s">
        <v>107</v>
      </c>
      <c r="D149" s="79">
        <v>3</v>
      </c>
      <c r="E149" s="79">
        <v>2017</v>
      </c>
      <c r="F149" s="87">
        <v>6.1</v>
      </c>
      <c r="G149" s="88" t="s">
        <v>8</v>
      </c>
      <c r="H149" s="79">
        <v>1500</v>
      </c>
      <c r="I149" s="83">
        <v>6.5502183406113534</v>
      </c>
      <c r="J149" s="110">
        <v>2216</v>
      </c>
      <c r="K149" s="246">
        <v>2556</v>
      </c>
      <c r="L149" s="73">
        <v>3</v>
      </c>
      <c r="M149" s="247">
        <v>3</v>
      </c>
      <c r="N149" s="247">
        <v>4</v>
      </c>
      <c r="O149" s="72">
        <f t="shared" si="8"/>
        <v>1.5</v>
      </c>
      <c r="P149" s="72">
        <f t="shared" si="9"/>
        <v>0.375</v>
      </c>
      <c r="Q149" s="72">
        <f t="shared" si="10"/>
        <v>2.6666666666666665</v>
      </c>
      <c r="R149" s="72">
        <f t="shared" si="11"/>
        <v>0.14273976763025095</v>
      </c>
      <c r="S149" s="72"/>
      <c r="T149" s="72"/>
    </row>
    <row r="150" spans="1:20" s="85" customFormat="1" ht="15.5">
      <c r="A150" s="79">
        <v>14</v>
      </c>
      <c r="B150" s="80" t="s">
        <v>30</v>
      </c>
      <c r="C150" s="79" t="s">
        <v>107</v>
      </c>
      <c r="D150" s="79">
        <v>3</v>
      </c>
      <c r="E150" s="79">
        <v>2017</v>
      </c>
      <c r="F150" s="87">
        <v>6.1</v>
      </c>
      <c r="G150" s="88" t="s">
        <v>8</v>
      </c>
      <c r="H150" s="79">
        <v>1500</v>
      </c>
      <c r="I150" s="83">
        <v>13.100436681222707</v>
      </c>
      <c r="J150" s="73">
        <v>2216</v>
      </c>
      <c r="K150" s="247">
        <v>2670</v>
      </c>
      <c r="L150" s="73">
        <v>3</v>
      </c>
      <c r="M150" s="247">
        <v>3</v>
      </c>
      <c r="N150" s="247">
        <v>4</v>
      </c>
      <c r="O150" s="72">
        <f t="shared" si="8"/>
        <v>1.5</v>
      </c>
      <c r="P150" s="72">
        <f t="shared" si="9"/>
        <v>0.375</v>
      </c>
      <c r="Q150" s="72">
        <f t="shared" si="10"/>
        <v>2.6666666666666665</v>
      </c>
      <c r="R150" s="72">
        <f t="shared" si="11"/>
        <v>0.18637470352712079</v>
      </c>
      <c r="S150" s="72"/>
      <c r="T150" s="72"/>
    </row>
    <row r="151" spans="1:20" s="85" customFormat="1" ht="15.5">
      <c r="A151" s="79">
        <v>14</v>
      </c>
      <c r="B151" s="80" t="s">
        <v>30</v>
      </c>
      <c r="C151" s="79" t="s">
        <v>107</v>
      </c>
      <c r="D151" s="79">
        <v>3</v>
      </c>
      <c r="E151" s="79">
        <v>2017</v>
      </c>
      <c r="F151" s="87">
        <v>6.1</v>
      </c>
      <c r="G151" s="88" t="s">
        <v>8</v>
      </c>
      <c r="H151" s="79">
        <v>1500</v>
      </c>
      <c r="I151" s="83">
        <v>19.650655021834062</v>
      </c>
      <c r="J151" s="73">
        <v>2216</v>
      </c>
      <c r="K151" s="247">
        <v>2760</v>
      </c>
      <c r="L151" s="73">
        <v>3</v>
      </c>
      <c r="M151" s="247">
        <v>3</v>
      </c>
      <c r="N151" s="247">
        <v>4</v>
      </c>
      <c r="O151" s="72">
        <f t="shared" si="8"/>
        <v>1.5</v>
      </c>
      <c r="P151" s="72">
        <f t="shared" si="9"/>
        <v>0.375</v>
      </c>
      <c r="Q151" s="72">
        <f t="shared" si="10"/>
        <v>2.6666666666666665</v>
      </c>
      <c r="R151" s="72">
        <f t="shared" si="11"/>
        <v>0.21952691084402121</v>
      </c>
      <c r="S151" s="72"/>
      <c r="T151" s="72"/>
    </row>
    <row r="152" spans="1:20" s="85" customFormat="1" ht="15.5">
      <c r="A152" s="79">
        <v>14</v>
      </c>
      <c r="B152" s="80" t="s">
        <v>30</v>
      </c>
      <c r="C152" s="79" t="s">
        <v>107</v>
      </c>
      <c r="D152" s="79">
        <v>3</v>
      </c>
      <c r="E152" s="79">
        <v>2017</v>
      </c>
      <c r="F152" s="87">
        <v>6.1</v>
      </c>
      <c r="G152" s="88" t="s">
        <v>8</v>
      </c>
      <c r="H152" s="79">
        <v>1500</v>
      </c>
      <c r="I152" s="83">
        <v>26.200873362445414</v>
      </c>
      <c r="J152" s="73">
        <v>2216</v>
      </c>
      <c r="K152" s="247">
        <v>2816</v>
      </c>
      <c r="L152" s="73">
        <v>3</v>
      </c>
      <c r="M152" s="247">
        <v>3</v>
      </c>
      <c r="N152" s="247">
        <v>4</v>
      </c>
      <c r="O152" s="72">
        <f t="shared" si="8"/>
        <v>1.5</v>
      </c>
      <c r="P152" s="72">
        <f t="shared" si="9"/>
        <v>0.375</v>
      </c>
      <c r="Q152" s="72">
        <f t="shared" si="10"/>
        <v>2.6666666666666665</v>
      </c>
      <c r="R152" s="72">
        <f t="shared" si="11"/>
        <v>0.23961366941075865</v>
      </c>
      <c r="S152" s="72"/>
      <c r="T152" s="72"/>
    </row>
    <row r="153" spans="1:20" s="85" customFormat="1" ht="15.5">
      <c r="A153" s="79">
        <v>14</v>
      </c>
      <c r="B153" s="80" t="s">
        <v>30</v>
      </c>
      <c r="C153" s="79" t="s">
        <v>107</v>
      </c>
      <c r="D153" s="79">
        <v>3</v>
      </c>
      <c r="E153" s="79">
        <v>2017</v>
      </c>
      <c r="F153" s="87">
        <v>6.1</v>
      </c>
      <c r="G153" s="88" t="s">
        <v>8</v>
      </c>
      <c r="H153" s="79">
        <v>1500</v>
      </c>
      <c r="I153" s="83">
        <v>6.5502183406113534</v>
      </c>
      <c r="J153" s="73">
        <v>2683</v>
      </c>
      <c r="K153" s="247">
        <v>3346</v>
      </c>
      <c r="L153" s="73">
        <v>3</v>
      </c>
      <c r="M153" s="247">
        <v>3</v>
      </c>
      <c r="N153" s="247">
        <v>4</v>
      </c>
      <c r="O153" s="72">
        <f t="shared" si="8"/>
        <v>1.5</v>
      </c>
      <c r="P153" s="72">
        <f t="shared" si="9"/>
        <v>0.375</v>
      </c>
      <c r="Q153" s="72">
        <f t="shared" si="10"/>
        <v>2.6666666666666665</v>
      </c>
      <c r="R153" s="72">
        <f t="shared" si="11"/>
        <v>0.22083003112114508</v>
      </c>
      <c r="S153" s="72"/>
      <c r="T153" s="72"/>
    </row>
    <row r="154" spans="1:20" s="85" customFormat="1" ht="15.5">
      <c r="A154" s="79">
        <v>14</v>
      </c>
      <c r="B154" s="80" t="s">
        <v>30</v>
      </c>
      <c r="C154" s="79" t="s">
        <v>107</v>
      </c>
      <c r="D154" s="79">
        <v>3</v>
      </c>
      <c r="E154" s="79">
        <v>2017</v>
      </c>
      <c r="F154" s="87">
        <v>6.1</v>
      </c>
      <c r="G154" s="88" t="s">
        <v>8</v>
      </c>
      <c r="H154" s="79">
        <v>1500</v>
      </c>
      <c r="I154" s="83">
        <v>13.100436681222707</v>
      </c>
      <c r="J154" s="73">
        <v>2683</v>
      </c>
      <c r="K154" s="247">
        <v>3653</v>
      </c>
      <c r="L154" s="73">
        <v>3</v>
      </c>
      <c r="M154" s="247">
        <v>3</v>
      </c>
      <c r="N154" s="247">
        <v>4</v>
      </c>
      <c r="O154" s="72">
        <f t="shared" si="8"/>
        <v>1.5</v>
      </c>
      <c r="P154" s="72">
        <f t="shared" si="9"/>
        <v>0.375</v>
      </c>
      <c r="Q154" s="72">
        <f t="shared" si="10"/>
        <v>2.6666666666666665</v>
      </c>
      <c r="R154" s="72">
        <f t="shared" si="11"/>
        <v>0.30861317636965835</v>
      </c>
      <c r="S154" s="72"/>
      <c r="T154" s="72"/>
    </row>
    <row r="155" spans="1:20" s="85" customFormat="1" ht="15.5">
      <c r="A155" s="79">
        <v>14</v>
      </c>
      <c r="B155" s="80" t="s">
        <v>30</v>
      </c>
      <c r="C155" s="79" t="s">
        <v>107</v>
      </c>
      <c r="D155" s="79">
        <v>3</v>
      </c>
      <c r="E155" s="79">
        <v>2017</v>
      </c>
      <c r="F155" s="87">
        <v>6.1</v>
      </c>
      <c r="G155" s="88" t="s">
        <v>8</v>
      </c>
      <c r="H155" s="79">
        <v>1500</v>
      </c>
      <c r="I155" s="83">
        <v>19.650655021834062</v>
      </c>
      <c r="J155" s="73">
        <v>2683</v>
      </c>
      <c r="K155" s="247">
        <v>3673</v>
      </c>
      <c r="L155" s="73">
        <v>3</v>
      </c>
      <c r="M155" s="247">
        <v>3</v>
      </c>
      <c r="N155" s="247">
        <v>4</v>
      </c>
      <c r="O155" s="72">
        <f t="shared" si="8"/>
        <v>1.5</v>
      </c>
      <c r="P155" s="72">
        <f t="shared" si="9"/>
        <v>0.375</v>
      </c>
      <c r="Q155" s="72">
        <f t="shared" si="10"/>
        <v>2.6666666666666665</v>
      </c>
      <c r="R155" s="72">
        <f t="shared" si="11"/>
        <v>0.31407319539404321</v>
      </c>
      <c r="S155" s="72"/>
      <c r="T155" s="72"/>
    </row>
    <row r="156" spans="1:20" s="85" customFormat="1" ht="15.5">
      <c r="A156" s="79">
        <v>14</v>
      </c>
      <c r="B156" s="80" t="s">
        <v>30</v>
      </c>
      <c r="C156" s="79" t="s">
        <v>107</v>
      </c>
      <c r="D156" s="79">
        <v>3</v>
      </c>
      <c r="E156" s="79">
        <v>2017</v>
      </c>
      <c r="F156" s="87">
        <v>6.1</v>
      </c>
      <c r="G156" s="88" t="s">
        <v>8</v>
      </c>
      <c r="H156" s="79">
        <v>1500</v>
      </c>
      <c r="I156" s="83">
        <v>26.200873362445414</v>
      </c>
      <c r="J156" s="73">
        <v>2683</v>
      </c>
      <c r="K156" s="247">
        <v>2893</v>
      </c>
      <c r="L156" s="73">
        <v>3</v>
      </c>
      <c r="M156" s="247">
        <v>3</v>
      </c>
      <c r="N156" s="247">
        <v>4</v>
      </c>
      <c r="O156" s="72">
        <f t="shared" si="8"/>
        <v>1.5</v>
      </c>
      <c r="P156" s="72">
        <f t="shared" si="9"/>
        <v>0.375</v>
      </c>
      <c r="Q156" s="72">
        <f t="shared" si="10"/>
        <v>2.6666666666666665</v>
      </c>
      <c r="R156" s="72">
        <f t="shared" si="11"/>
        <v>7.5358454550510892E-2</v>
      </c>
      <c r="S156" s="72"/>
      <c r="T156" s="72"/>
    </row>
    <row r="157" spans="1:20" s="85" customFormat="1" ht="15.5">
      <c r="A157" s="79">
        <v>14</v>
      </c>
      <c r="B157" s="80" t="s">
        <v>30</v>
      </c>
      <c r="C157" s="79" t="s">
        <v>107</v>
      </c>
      <c r="D157" s="79">
        <v>3</v>
      </c>
      <c r="E157" s="79">
        <v>2017</v>
      </c>
      <c r="F157" s="87">
        <v>6.1</v>
      </c>
      <c r="G157" s="88" t="s">
        <v>8</v>
      </c>
      <c r="H157" s="79">
        <v>1500</v>
      </c>
      <c r="I157" s="83">
        <v>6.5502183406113534</v>
      </c>
      <c r="J157" s="73">
        <v>2930</v>
      </c>
      <c r="K157" s="247">
        <v>3750</v>
      </c>
      <c r="L157" s="73">
        <v>3</v>
      </c>
      <c r="M157" s="247">
        <v>3</v>
      </c>
      <c r="N157" s="247">
        <v>4</v>
      </c>
      <c r="O157" s="72">
        <f t="shared" si="8"/>
        <v>1.5</v>
      </c>
      <c r="P157" s="72">
        <f t="shared" si="9"/>
        <v>0.375</v>
      </c>
      <c r="Q157" s="72">
        <f t="shared" si="10"/>
        <v>2.6666666666666665</v>
      </c>
      <c r="R157" s="72">
        <f t="shared" si="11"/>
        <v>0.24675341695334346</v>
      </c>
      <c r="S157" s="72"/>
      <c r="T157" s="72"/>
    </row>
    <row r="158" spans="1:20" s="85" customFormat="1" ht="15.5">
      <c r="A158" s="79">
        <v>14</v>
      </c>
      <c r="B158" s="80" t="s">
        <v>30</v>
      </c>
      <c r="C158" s="79" t="s">
        <v>107</v>
      </c>
      <c r="D158" s="79">
        <v>3</v>
      </c>
      <c r="E158" s="79">
        <v>2017</v>
      </c>
      <c r="F158" s="87">
        <v>6.1</v>
      </c>
      <c r="G158" s="88" t="s">
        <v>8</v>
      </c>
      <c r="H158" s="79">
        <v>1500</v>
      </c>
      <c r="I158" s="83">
        <v>13.100436681222707</v>
      </c>
      <c r="J158" s="73">
        <v>2930</v>
      </c>
      <c r="K158" s="247">
        <v>3113</v>
      </c>
      <c r="L158" s="73">
        <v>3</v>
      </c>
      <c r="M158" s="247">
        <v>3</v>
      </c>
      <c r="N158" s="247">
        <v>4</v>
      </c>
      <c r="O158" s="72">
        <f t="shared" si="8"/>
        <v>1.5</v>
      </c>
      <c r="P158" s="72">
        <f t="shared" si="9"/>
        <v>0.375</v>
      </c>
      <c r="Q158" s="72">
        <f t="shared" si="10"/>
        <v>2.6666666666666665</v>
      </c>
      <c r="R158" s="72">
        <f t="shared" si="11"/>
        <v>6.0584468430495156E-2</v>
      </c>
      <c r="S158" s="72"/>
      <c r="T158" s="72"/>
    </row>
    <row r="159" spans="1:20" s="85" customFormat="1" ht="15.5">
      <c r="A159" s="79">
        <v>14</v>
      </c>
      <c r="B159" s="80" t="s">
        <v>30</v>
      </c>
      <c r="C159" s="79" t="s">
        <v>107</v>
      </c>
      <c r="D159" s="79">
        <v>3</v>
      </c>
      <c r="E159" s="79">
        <v>2017</v>
      </c>
      <c r="F159" s="87">
        <v>6.1</v>
      </c>
      <c r="G159" s="88" t="s">
        <v>8</v>
      </c>
      <c r="H159" s="79">
        <v>1500</v>
      </c>
      <c r="I159" s="83">
        <v>19.650655021834062</v>
      </c>
      <c r="J159" s="73">
        <v>2930</v>
      </c>
      <c r="K159" s="247">
        <v>3153</v>
      </c>
      <c r="L159" s="73">
        <v>3</v>
      </c>
      <c r="M159" s="247">
        <v>3</v>
      </c>
      <c r="N159" s="247">
        <v>4</v>
      </c>
      <c r="O159" s="72">
        <f t="shared" si="8"/>
        <v>1.5</v>
      </c>
      <c r="P159" s="72">
        <f t="shared" si="9"/>
        <v>0.375</v>
      </c>
      <c r="Q159" s="72">
        <f t="shared" si="10"/>
        <v>2.6666666666666665</v>
      </c>
      <c r="R159" s="72">
        <f t="shared" si="11"/>
        <v>7.3351957533947784E-2</v>
      </c>
      <c r="S159" s="72"/>
      <c r="T159" s="72"/>
    </row>
    <row r="160" spans="1:20" s="85" customFormat="1" ht="15.5">
      <c r="A160" s="79">
        <v>14</v>
      </c>
      <c r="B160" s="80" t="s">
        <v>30</v>
      </c>
      <c r="C160" s="79" t="s">
        <v>107</v>
      </c>
      <c r="D160" s="79">
        <v>3</v>
      </c>
      <c r="E160" s="79">
        <v>2017</v>
      </c>
      <c r="F160" s="87">
        <v>6.1</v>
      </c>
      <c r="G160" s="88" t="s">
        <v>8</v>
      </c>
      <c r="H160" s="79">
        <v>1500</v>
      </c>
      <c r="I160" s="83">
        <v>26.200873362445414</v>
      </c>
      <c r="J160" s="73">
        <v>2930</v>
      </c>
      <c r="K160" s="247">
        <v>3390</v>
      </c>
      <c r="L160" s="73">
        <v>3</v>
      </c>
      <c r="M160" s="247">
        <v>3</v>
      </c>
      <c r="N160" s="247">
        <v>4</v>
      </c>
      <c r="O160" s="72">
        <f t="shared" si="8"/>
        <v>1.5</v>
      </c>
      <c r="P160" s="72">
        <f t="shared" si="9"/>
        <v>0.375</v>
      </c>
      <c r="Q160" s="72">
        <f t="shared" si="10"/>
        <v>2.6666666666666665</v>
      </c>
      <c r="R160" s="72">
        <f t="shared" si="11"/>
        <v>0.14582749836338285</v>
      </c>
      <c r="S160" s="72"/>
      <c r="T160" s="72"/>
    </row>
    <row r="161" spans="1:20" s="85" customFormat="1" ht="15.5">
      <c r="A161" s="79">
        <v>14</v>
      </c>
      <c r="B161" s="80" t="s">
        <v>30</v>
      </c>
      <c r="C161" s="79" t="s">
        <v>107</v>
      </c>
      <c r="D161" s="79">
        <v>3</v>
      </c>
      <c r="E161" s="79">
        <v>2017</v>
      </c>
      <c r="F161" s="87">
        <v>6.1</v>
      </c>
      <c r="G161" s="88" t="s">
        <v>8</v>
      </c>
      <c r="H161" s="79">
        <v>1500</v>
      </c>
      <c r="I161" s="83">
        <v>6.5502183406113534</v>
      </c>
      <c r="J161" s="73">
        <v>3043</v>
      </c>
      <c r="K161" s="247">
        <v>3106</v>
      </c>
      <c r="L161" s="73">
        <v>3</v>
      </c>
      <c r="M161" s="247">
        <v>3</v>
      </c>
      <c r="N161" s="247">
        <v>4</v>
      </c>
      <c r="O161" s="72">
        <f t="shared" si="8"/>
        <v>1.5</v>
      </c>
      <c r="P161" s="72">
        <f t="shared" si="9"/>
        <v>0.375</v>
      </c>
      <c r="Q161" s="72">
        <f t="shared" si="10"/>
        <v>2.6666666666666665</v>
      </c>
      <c r="R161" s="72">
        <f t="shared" si="11"/>
        <v>2.0491853811661253E-2</v>
      </c>
      <c r="S161" s="72"/>
      <c r="T161" s="72"/>
    </row>
    <row r="162" spans="1:20" s="85" customFormat="1" ht="15.5">
      <c r="A162" s="79">
        <v>14</v>
      </c>
      <c r="B162" s="80" t="s">
        <v>30</v>
      </c>
      <c r="C162" s="79" t="s">
        <v>107</v>
      </c>
      <c r="D162" s="79">
        <v>3</v>
      </c>
      <c r="E162" s="79">
        <v>2017</v>
      </c>
      <c r="F162" s="87">
        <v>6.1</v>
      </c>
      <c r="G162" s="88" t="s">
        <v>8</v>
      </c>
      <c r="H162" s="79">
        <v>1500</v>
      </c>
      <c r="I162" s="83">
        <v>13.100436681222707</v>
      </c>
      <c r="J162" s="73">
        <v>3043</v>
      </c>
      <c r="K162" s="247">
        <v>3923</v>
      </c>
      <c r="L162" s="73">
        <v>3</v>
      </c>
      <c r="M162" s="247">
        <v>3</v>
      </c>
      <c r="N162" s="247">
        <v>4</v>
      </c>
      <c r="O162" s="72">
        <f t="shared" si="8"/>
        <v>1.5</v>
      </c>
      <c r="P162" s="72">
        <f t="shared" si="9"/>
        <v>0.375</v>
      </c>
      <c r="Q162" s="72">
        <f t="shared" si="10"/>
        <v>2.6666666666666665</v>
      </c>
      <c r="R162" s="72">
        <f t="shared" si="11"/>
        <v>0.25401279631258145</v>
      </c>
      <c r="S162" s="72"/>
      <c r="T162" s="72"/>
    </row>
    <row r="163" spans="1:20" s="85" customFormat="1" ht="15.5">
      <c r="A163" s="79">
        <v>14</v>
      </c>
      <c r="B163" s="80" t="s">
        <v>30</v>
      </c>
      <c r="C163" s="79" t="s">
        <v>107</v>
      </c>
      <c r="D163" s="79">
        <v>3</v>
      </c>
      <c r="E163" s="79">
        <v>2017</v>
      </c>
      <c r="F163" s="87">
        <v>6.1</v>
      </c>
      <c r="G163" s="88" t="s">
        <v>8</v>
      </c>
      <c r="H163" s="79">
        <v>1500</v>
      </c>
      <c r="I163" s="83">
        <v>19.650655021834062</v>
      </c>
      <c r="J163" s="73">
        <v>3043</v>
      </c>
      <c r="K163" s="247">
        <v>4306</v>
      </c>
      <c r="L163" s="73">
        <v>3</v>
      </c>
      <c r="M163" s="247">
        <v>3</v>
      </c>
      <c r="N163" s="247">
        <v>4</v>
      </c>
      <c r="O163" s="72">
        <f t="shared" si="8"/>
        <v>1.5</v>
      </c>
      <c r="P163" s="72">
        <f t="shared" si="9"/>
        <v>0.375</v>
      </c>
      <c r="Q163" s="72">
        <f t="shared" si="10"/>
        <v>2.6666666666666665</v>
      </c>
      <c r="R163" s="72">
        <f t="shared" si="11"/>
        <v>0.34716552802733719</v>
      </c>
      <c r="S163" s="72"/>
      <c r="T163" s="72"/>
    </row>
    <row r="164" spans="1:20" s="85" customFormat="1" ht="15.5">
      <c r="A164" s="79">
        <v>14</v>
      </c>
      <c r="B164" s="80" t="s">
        <v>30</v>
      </c>
      <c r="C164" s="79" t="s">
        <v>107</v>
      </c>
      <c r="D164" s="79">
        <v>3</v>
      </c>
      <c r="E164" s="79">
        <v>2017</v>
      </c>
      <c r="F164" s="87">
        <v>6.1</v>
      </c>
      <c r="G164" s="88" t="s">
        <v>8</v>
      </c>
      <c r="H164" s="79">
        <v>1500</v>
      </c>
      <c r="I164" s="83">
        <v>26.200873362445414</v>
      </c>
      <c r="J164" s="73">
        <v>3043</v>
      </c>
      <c r="K164" s="247">
        <v>4273</v>
      </c>
      <c r="L164" s="73">
        <v>3</v>
      </c>
      <c r="M164" s="247">
        <v>3</v>
      </c>
      <c r="N164" s="247">
        <v>4</v>
      </c>
      <c r="O164" s="72">
        <f t="shared" si="8"/>
        <v>1.5</v>
      </c>
      <c r="P164" s="72">
        <f t="shared" si="9"/>
        <v>0.375</v>
      </c>
      <c r="Q164" s="72">
        <f t="shared" si="10"/>
        <v>2.6666666666666665</v>
      </c>
      <c r="R164" s="72">
        <f t="shared" si="11"/>
        <v>0.33947228574705379</v>
      </c>
      <c r="S164" s="72"/>
      <c r="T164" s="72"/>
    </row>
    <row r="165" spans="1:20" s="85" customFormat="1" ht="15.5">
      <c r="A165" s="79">
        <v>14</v>
      </c>
      <c r="B165" s="80" t="s">
        <v>30</v>
      </c>
      <c r="C165" s="79" t="s">
        <v>107</v>
      </c>
      <c r="D165" s="79">
        <v>3</v>
      </c>
      <c r="E165" s="79">
        <v>2017</v>
      </c>
      <c r="F165" s="87">
        <v>6.1</v>
      </c>
      <c r="G165" s="88" t="s">
        <v>8</v>
      </c>
      <c r="H165" s="79">
        <v>1500</v>
      </c>
      <c r="I165" s="83">
        <v>6.5502183406113534</v>
      </c>
      <c r="J165" s="73">
        <v>3073</v>
      </c>
      <c r="K165" s="247">
        <v>3310</v>
      </c>
      <c r="L165" s="73">
        <v>3</v>
      </c>
      <c r="M165" s="247">
        <v>3</v>
      </c>
      <c r="N165" s="247">
        <v>4</v>
      </c>
      <c r="O165" s="72">
        <f t="shared" si="8"/>
        <v>1.5</v>
      </c>
      <c r="P165" s="72">
        <f t="shared" si="9"/>
        <v>0.375</v>
      </c>
      <c r="Q165" s="72">
        <f t="shared" si="10"/>
        <v>2.6666666666666665</v>
      </c>
      <c r="R165" s="72">
        <f t="shared" si="11"/>
        <v>7.4293906240623847E-2</v>
      </c>
      <c r="S165" s="72"/>
      <c r="T165" s="72"/>
    </row>
    <row r="166" spans="1:20" s="85" customFormat="1" ht="15.5">
      <c r="A166" s="79">
        <v>14</v>
      </c>
      <c r="B166" s="80" t="s">
        <v>30</v>
      </c>
      <c r="C166" s="79" t="s">
        <v>107</v>
      </c>
      <c r="D166" s="79">
        <v>3</v>
      </c>
      <c r="E166" s="79">
        <v>2017</v>
      </c>
      <c r="F166" s="87">
        <v>6.1</v>
      </c>
      <c r="G166" s="88" t="s">
        <v>8</v>
      </c>
      <c r="H166" s="79">
        <v>1500</v>
      </c>
      <c r="I166" s="83">
        <v>13.100436681222707</v>
      </c>
      <c r="J166" s="73">
        <v>3073</v>
      </c>
      <c r="K166" s="247">
        <v>4323</v>
      </c>
      <c r="L166" s="73">
        <v>3</v>
      </c>
      <c r="M166" s="247">
        <v>3</v>
      </c>
      <c r="N166" s="247">
        <v>4</v>
      </c>
      <c r="O166" s="72">
        <f t="shared" si="8"/>
        <v>1.5</v>
      </c>
      <c r="P166" s="72">
        <f t="shared" si="9"/>
        <v>0.375</v>
      </c>
      <c r="Q166" s="72">
        <f t="shared" si="10"/>
        <v>2.6666666666666665</v>
      </c>
      <c r="R166" s="72">
        <f t="shared" si="11"/>
        <v>0.34129532253714717</v>
      </c>
      <c r="S166" s="72"/>
      <c r="T166" s="72"/>
    </row>
    <row r="167" spans="1:20" s="85" customFormat="1" ht="15.5">
      <c r="A167" s="79">
        <v>14</v>
      </c>
      <c r="B167" s="80" t="s">
        <v>30</v>
      </c>
      <c r="C167" s="79" t="s">
        <v>107</v>
      </c>
      <c r="D167" s="79">
        <v>3</v>
      </c>
      <c r="E167" s="79">
        <v>2017</v>
      </c>
      <c r="F167" s="87">
        <v>6.1</v>
      </c>
      <c r="G167" s="88" t="s">
        <v>8</v>
      </c>
      <c r="H167" s="79">
        <v>1500</v>
      </c>
      <c r="I167" s="83">
        <v>19.650655021834062</v>
      </c>
      <c r="J167" s="73">
        <v>3073</v>
      </c>
      <c r="K167" s="247">
        <v>5060</v>
      </c>
      <c r="L167" s="73">
        <v>3</v>
      </c>
      <c r="M167" s="247">
        <v>3</v>
      </c>
      <c r="N167" s="247">
        <v>4</v>
      </c>
      <c r="O167" s="72">
        <f t="shared" si="8"/>
        <v>1.5</v>
      </c>
      <c r="P167" s="72">
        <f t="shared" si="9"/>
        <v>0.375</v>
      </c>
      <c r="Q167" s="72">
        <f t="shared" si="10"/>
        <v>2.6666666666666665</v>
      </c>
      <c r="R167" s="72">
        <f t="shared" si="11"/>
        <v>0.49871220015102657</v>
      </c>
      <c r="S167" s="72"/>
      <c r="T167" s="72"/>
    </row>
    <row r="168" spans="1:20" s="130" customFormat="1" ht="15.5">
      <c r="A168" s="126">
        <v>15</v>
      </c>
      <c r="B168" s="127" t="s">
        <v>36</v>
      </c>
      <c r="C168" s="126" t="s">
        <v>142</v>
      </c>
      <c r="D168" s="126">
        <v>3</v>
      </c>
      <c r="E168" s="126">
        <v>2008</v>
      </c>
      <c r="F168" s="128" t="s">
        <v>8</v>
      </c>
      <c r="G168" s="129" t="s">
        <v>8</v>
      </c>
      <c r="H168" s="126">
        <v>1400</v>
      </c>
      <c r="I168" s="57">
        <v>13.100436681222707</v>
      </c>
      <c r="J168" s="116">
        <v>1181</v>
      </c>
      <c r="K168" s="249">
        <v>2240</v>
      </c>
      <c r="L168" s="116">
        <v>3</v>
      </c>
      <c r="M168" s="249">
        <v>3</v>
      </c>
      <c r="N168" s="249">
        <v>8</v>
      </c>
      <c r="O168" s="72">
        <f t="shared" si="8"/>
        <v>1.5</v>
      </c>
      <c r="P168" s="72">
        <f t="shared" si="9"/>
        <v>0.1875</v>
      </c>
      <c r="Q168" s="72">
        <f t="shared" si="10"/>
        <v>5.333333333333333</v>
      </c>
      <c r="R168" s="72">
        <f t="shared" si="11"/>
        <v>0.64011432865172324</v>
      </c>
      <c r="S168" s="72"/>
      <c r="T168" s="72"/>
    </row>
    <row r="169" spans="1:20" s="130" customFormat="1" ht="15.5">
      <c r="A169" s="126">
        <v>15</v>
      </c>
      <c r="B169" s="127" t="s">
        <v>36</v>
      </c>
      <c r="C169" s="126" t="s">
        <v>142</v>
      </c>
      <c r="D169" s="126">
        <v>3</v>
      </c>
      <c r="E169" s="126">
        <v>2008</v>
      </c>
      <c r="F169" s="128" t="s">
        <v>8</v>
      </c>
      <c r="G169" s="129" t="s">
        <v>8</v>
      </c>
      <c r="H169" s="126">
        <v>1400</v>
      </c>
      <c r="I169" s="57">
        <v>26.200873362445414</v>
      </c>
      <c r="J169" s="116">
        <v>1181</v>
      </c>
      <c r="K169" s="249">
        <v>2337</v>
      </c>
      <c r="L169" s="258">
        <v>3</v>
      </c>
      <c r="M169" s="252">
        <v>3</v>
      </c>
      <c r="N169" s="249">
        <v>8</v>
      </c>
      <c r="O169" s="72">
        <f t="shared" si="8"/>
        <v>1.5</v>
      </c>
      <c r="P169" s="72">
        <f t="shared" si="9"/>
        <v>0.1875</v>
      </c>
      <c r="Q169" s="72">
        <f t="shared" si="10"/>
        <v>5.333333333333333</v>
      </c>
      <c r="R169" s="72">
        <f t="shared" si="11"/>
        <v>0.68250651834149556</v>
      </c>
      <c r="S169" s="72"/>
      <c r="T169" s="72"/>
    </row>
    <row r="170" spans="1:20" s="130" customFormat="1" ht="15.5">
      <c r="A170" s="126">
        <v>15</v>
      </c>
      <c r="B170" s="127" t="s">
        <v>36</v>
      </c>
      <c r="C170" s="126" t="s">
        <v>142</v>
      </c>
      <c r="D170" s="126">
        <v>3</v>
      </c>
      <c r="E170" s="126">
        <v>2008</v>
      </c>
      <c r="F170" s="128" t="s">
        <v>8</v>
      </c>
      <c r="G170" s="129" t="s">
        <v>8</v>
      </c>
      <c r="H170" s="126">
        <v>1400</v>
      </c>
      <c r="I170" s="57">
        <v>13.100436681222707</v>
      </c>
      <c r="J170" s="116">
        <v>1181</v>
      </c>
      <c r="K170" s="249">
        <v>2963</v>
      </c>
      <c r="L170" s="258">
        <v>3</v>
      </c>
      <c r="M170" s="252">
        <v>3</v>
      </c>
      <c r="N170" s="249">
        <v>8</v>
      </c>
      <c r="O170" s="72">
        <f t="shared" si="8"/>
        <v>1.5</v>
      </c>
      <c r="P170" s="72">
        <f t="shared" si="9"/>
        <v>0.1875</v>
      </c>
      <c r="Q170" s="72">
        <f t="shared" si="10"/>
        <v>5.333333333333333</v>
      </c>
      <c r="R170" s="72">
        <f t="shared" si="11"/>
        <v>0.91984073137620304</v>
      </c>
      <c r="S170" s="72"/>
      <c r="T170" s="72"/>
    </row>
    <row r="171" spans="1:20" s="130" customFormat="1" ht="15.5">
      <c r="A171" s="126">
        <v>15</v>
      </c>
      <c r="B171" s="127" t="s">
        <v>36</v>
      </c>
      <c r="C171" s="126" t="s">
        <v>142</v>
      </c>
      <c r="D171" s="126">
        <v>3</v>
      </c>
      <c r="E171" s="126">
        <v>2008</v>
      </c>
      <c r="F171" s="128" t="s">
        <v>8</v>
      </c>
      <c r="G171" s="129" t="s">
        <v>8</v>
      </c>
      <c r="H171" s="126">
        <v>1400</v>
      </c>
      <c r="I171" s="57">
        <v>26.200873362445414</v>
      </c>
      <c r="J171" s="116">
        <v>1181</v>
      </c>
      <c r="K171" s="249">
        <v>3283</v>
      </c>
      <c r="L171" s="258">
        <v>3</v>
      </c>
      <c r="M171" s="252">
        <v>3</v>
      </c>
      <c r="N171" s="249">
        <v>8</v>
      </c>
      <c r="O171" s="72">
        <f t="shared" si="8"/>
        <v>1.5</v>
      </c>
      <c r="P171" s="72">
        <f t="shared" si="9"/>
        <v>0.1875</v>
      </c>
      <c r="Q171" s="72">
        <f t="shared" si="10"/>
        <v>5.333333333333333</v>
      </c>
      <c r="R171" s="72">
        <f t="shared" si="11"/>
        <v>1.0223961013042304</v>
      </c>
      <c r="S171" s="72"/>
      <c r="T171" s="72"/>
    </row>
    <row r="172" spans="1:20" s="130" customFormat="1" ht="15.5">
      <c r="A172" s="126">
        <v>15</v>
      </c>
      <c r="B172" s="127" t="s">
        <v>36</v>
      </c>
      <c r="C172" s="126" t="s">
        <v>142</v>
      </c>
      <c r="D172" s="126">
        <v>3</v>
      </c>
      <c r="E172" s="126">
        <v>2008</v>
      </c>
      <c r="F172" s="128" t="s">
        <v>8</v>
      </c>
      <c r="G172" s="129" t="s">
        <v>8</v>
      </c>
      <c r="H172" s="126">
        <v>1400</v>
      </c>
      <c r="I172" s="57">
        <v>13.100436681222707</v>
      </c>
      <c r="J172" s="116">
        <v>1181</v>
      </c>
      <c r="K172" s="249">
        <v>3965</v>
      </c>
      <c r="L172" s="258">
        <v>3</v>
      </c>
      <c r="M172" s="252">
        <v>3</v>
      </c>
      <c r="N172" s="249">
        <v>8</v>
      </c>
      <c r="O172" s="72">
        <f t="shared" si="8"/>
        <v>1.5</v>
      </c>
      <c r="P172" s="72">
        <f t="shared" si="9"/>
        <v>0.1875</v>
      </c>
      <c r="Q172" s="72">
        <f t="shared" si="10"/>
        <v>5.333333333333333</v>
      </c>
      <c r="R172" s="72">
        <f t="shared" si="11"/>
        <v>1.2111443178715859</v>
      </c>
      <c r="S172" s="72"/>
      <c r="T172" s="72"/>
    </row>
    <row r="173" spans="1:20" s="130" customFormat="1" ht="15.5">
      <c r="A173" s="126">
        <v>15</v>
      </c>
      <c r="B173" s="127" t="s">
        <v>36</v>
      </c>
      <c r="C173" s="126" t="s">
        <v>142</v>
      </c>
      <c r="D173" s="126">
        <v>3</v>
      </c>
      <c r="E173" s="126">
        <v>2008</v>
      </c>
      <c r="F173" s="128" t="s">
        <v>8</v>
      </c>
      <c r="G173" s="129" t="s">
        <v>8</v>
      </c>
      <c r="H173" s="126">
        <v>1400</v>
      </c>
      <c r="I173" s="57">
        <v>26.200873362445414</v>
      </c>
      <c r="J173" s="116">
        <v>1181</v>
      </c>
      <c r="K173" s="249">
        <v>4157</v>
      </c>
      <c r="L173" s="258">
        <v>3</v>
      </c>
      <c r="M173" s="252">
        <v>3</v>
      </c>
      <c r="N173" s="249">
        <v>8</v>
      </c>
      <c r="O173" s="72">
        <f t="shared" si="8"/>
        <v>1.5</v>
      </c>
      <c r="P173" s="72">
        <f t="shared" si="9"/>
        <v>0.1875</v>
      </c>
      <c r="Q173" s="72">
        <f t="shared" si="10"/>
        <v>5.333333333333333</v>
      </c>
      <c r="R173" s="72">
        <f t="shared" si="11"/>
        <v>1.2584321230552751</v>
      </c>
      <c r="S173" s="72"/>
      <c r="T173" s="72"/>
    </row>
    <row r="174" spans="1:20" s="130" customFormat="1" ht="15.5">
      <c r="A174" s="126">
        <v>15</v>
      </c>
      <c r="B174" s="127" t="s">
        <v>36</v>
      </c>
      <c r="C174" s="126" t="s">
        <v>142</v>
      </c>
      <c r="D174" s="126">
        <v>3</v>
      </c>
      <c r="E174" s="126">
        <v>2008</v>
      </c>
      <c r="F174" s="128" t="s">
        <v>8</v>
      </c>
      <c r="G174" s="129" t="s">
        <v>8</v>
      </c>
      <c r="H174" s="126">
        <v>1400</v>
      </c>
      <c r="I174" s="57">
        <v>13.100436681222707</v>
      </c>
      <c r="J174" s="116">
        <v>1181</v>
      </c>
      <c r="K174" s="249">
        <v>4267</v>
      </c>
      <c r="L174" s="258">
        <v>3</v>
      </c>
      <c r="M174" s="252">
        <v>3</v>
      </c>
      <c r="N174" s="249">
        <v>8</v>
      </c>
      <c r="O174" s="72">
        <f t="shared" si="8"/>
        <v>1.5</v>
      </c>
      <c r="P174" s="72">
        <f t="shared" si="9"/>
        <v>0.1875</v>
      </c>
      <c r="Q174" s="72">
        <f t="shared" si="10"/>
        <v>5.333333333333333</v>
      </c>
      <c r="R174" s="72">
        <f t="shared" si="11"/>
        <v>1.2845494669906377</v>
      </c>
      <c r="S174" s="72"/>
      <c r="T174" s="72"/>
    </row>
    <row r="175" spans="1:20" s="130" customFormat="1" ht="15.5">
      <c r="A175" s="126">
        <v>15</v>
      </c>
      <c r="B175" s="127" t="s">
        <v>36</v>
      </c>
      <c r="C175" s="126" t="s">
        <v>142</v>
      </c>
      <c r="D175" s="126">
        <v>3</v>
      </c>
      <c r="E175" s="126">
        <v>2008</v>
      </c>
      <c r="F175" s="128" t="s">
        <v>8</v>
      </c>
      <c r="G175" s="129" t="s">
        <v>8</v>
      </c>
      <c r="H175" s="126">
        <v>1400</v>
      </c>
      <c r="I175" s="57">
        <v>26.200873362445414</v>
      </c>
      <c r="J175" s="116">
        <v>1181</v>
      </c>
      <c r="K175" s="249">
        <v>4187</v>
      </c>
      <c r="L175" s="258">
        <v>3</v>
      </c>
      <c r="M175" s="252">
        <v>3</v>
      </c>
      <c r="N175" s="249">
        <v>8</v>
      </c>
      <c r="O175" s="72">
        <f t="shared" si="8"/>
        <v>1.5</v>
      </c>
      <c r="P175" s="72">
        <f t="shared" si="9"/>
        <v>0.1875</v>
      </c>
      <c r="Q175" s="72">
        <f t="shared" si="10"/>
        <v>5.333333333333333</v>
      </c>
      <c r="R175" s="72">
        <f t="shared" si="11"/>
        <v>1.265622949821781</v>
      </c>
      <c r="S175" s="72"/>
      <c r="T175" s="72"/>
    </row>
    <row r="176" spans="1:20" s="130" customFormat="1" ht="15.5">
      <c r="A176" s="126">
        <v>15</v>
      </c>
      <c r="B176" s="127" t="s">
        <v>36</v>
      </c>
      <c r="C176" s="126" t="s">
        <v>142</v>
      </c>
      <c r="D176" s="126">
        <v>3</v>
      </c>
      <c r="E176" s="126">
        <v>2008</v>
      </c>
      <c r="F176" s="128" t="s">
        <v>8</v>
      </c>
      <c r="G176" s="129" t="s">
        <v>8</v>
      </c>
      <c r="H176" s="126">
        <v>1400</v>
      </c>
      <c r="I176" s="57">
        <v>13.100436681222707</v>
      </c>
      <c r="J176" s="116">
        <v>1072</v>
      </c>
      <c r="K176" s="249">
        <v>2228</v>
      </c>
      <c r="L176" s="258">
        <v>3</v>
      </c>
      <c r="M176" s="252">
        <v>3</v>
      </c>
      <c r="N176" s="249">
        <v>8</v>
      </c>
      <c r="O176" s="72">
        <f t="shared" si="8"/>
        <v>1.5</v>
      </c>
      <c r="P176" s="72">
        <f t="shared" si="9"/>
        <v>0.1875</v>
      </c>
      <c r="Q176" s="72">
        <f t="shared" si="10"/>
        <v>5.333333333333333</v>
      </c>
      <c r="R176" s="72">
        <f t="shared" si="11"/>
        <v>0.7315782594164274</v>
      </c>
      <c r="S176" s="72"/>
      <c r="T176" s="72"/>
    </row>
    <row r="177" spans="1:20" s="130" customFormat="1" ht="15.5">
      <c r="A177" s="126">
        <v>15</v>
      </c>
      <c r="B177" s="127" t="s">
        <v>36</v>
      </c>
      <c r="C177" s="126" t="s">
        <v>142</v>
      </c>
      <c r="D177" s="126">
        <v>3</v>
      </c>
      <c r="E177" s="126">
        <v>2008</v>
      </c>
      <c r="F177" s="128" t="s">
        <v>8</v>
      </c>
      <c r="G177" s="129" t="s">
        <v>8</v>
      </c>
      <c r="H177" s="126">
        <v>1400</v>
      </c>
      <c r="I177" s="57">
        <v>26.200873362445414</v>
      </c>
      <c r="J177" s="116">
        <v>1072</v>
      </c>
      <c r="K177" s="249">
        <v>2214</v>
      </c>
      <c r="L177" s="258">
        <v>3</v>
      </c>
      <c r="M177" s="252">
        <v>3</v>
      </c>
      <c r="N177" s="249">
        <v>8</v>
      </c>
      <c r="O177" s="72">
        <f t="shared" si="8"/>
        <v>1.5</v>
      </c>
      <c r="P177" s="72">
        <f t="shared" si="9"/>
        <v>0.1875</v>
      </c>
      <c r="Q177" s="72">
        <f t="shared" si="10"/>
        <v>5.333333333333333</v>
      </c>
      <c r="R177" s="72">
        <f t="shared" si="11"/>
        <v>0.72527477163783483</v>
      </c>
      <c r="S177" s="72"/>
      <c r="T177" s="72"/>
    </row>
    <row r="178" spans="1:20" s="130" customFormat="1" ht="15.5">
      <c r="A178" s="126">
        <v>15</v>
      </c>
      <c r="B178" s="127" t="s">
        <v>36</v>
      </c>
      <c r="C178" s="126" t="s">
        <v>142</v>
      </c>
      <c r="D178" s="126">
        <v>3</v>
      </c>
      <c r="E178" s="126">
        <v>2008</v>
      </c>
      <c r="F178" s="128" t="s">
        <v>8</v>
      </c>
      <c r="G178" s="129" t="s">
        <v>8</v>
      </c>
      <c r="H178" s="126">
        <v>1400</v>
      </c>
      <c r="I178" s="57">
        <v>13.100436681222707</v>
      </c>
      <c r="J178" s="116">
        <v>1072</v>
      </c>
      <c r="K178" s="249">
        <v>2585</v>
      </c>
      <c r="L178" s="258">
        <v>3</v>
      </c>
      <c r="M178" s="252">
        <v>3</v>
      </c>
      <c r="N178" s="249">
        <v>8</v>
      </c>
      <c r="O178" s="72">
        <f t="shared" si="8"/>
        <v>1.5</v>
      </c>
      <c r="P178" s="72">
        <f t="shared" si="9"/>
        <v>0.1875</v>
      </c>
      <c r="Q178" s="72">
        <f t="shared" si="10"/>
        <v>5.333333333333333</v>
      </c>
      <c r="R178" s="72">
        <f t="shared" si="11"/>
        <v>0.88019944531178218</v>
      </c>
      <c r="S178" s="72"/>
      <c r="T178" s="72"/>
    </row>
    <row r="179" spans="1:20" s="130" customFormat="1" ht="15.5">
      <c r="A179" s="126">
        <v>15</v>
      </c>
      <c r="B179" s="127" t="s">
        <v>36</v>
      </c>
      <c r="C179" s="126" t="s">
        <v>142</v>
      </c>
      <c r="D179" s="126">
        <v>3</v>
      </c>
      <c r="E179" s="126">
        <v>2008</v>
      </c>
      <c r="F179" s="128" t="s">
        <v>8</v>
      </c>
      <c r="G179" s="129" t="s">
        <v>8</v>
      </c>
      <c r="H179" s="126">
        <v>1400</v>
      </c>
      <c r="I179" s="57">
        <v>26.200873362445414</v>
      </c>
      <c r="J179" s="116">
        <v>1072</v>
      </c>
      <c r="K179" s="249">
        <v>2812</v>
      </c>
      <c r="L179" s="258">
        <v>3</v>
      </c>
      <c r="M179" s="252">
        <v>3</v>
      </c>
      <c r="N179" s="249">
        <v>8</v>
      </c>
      <c r="O179" s="72">
        <f t="shared" si="8"/>
        <v>1.5</v>
      </c>
      <c r="P179" s="72">
        <f t="shared" si="9"/>
        <v>0.1875</v>
      </c>
      <c r="Q179" s="72">
        <f t="shared" si="10"/>
        <v>5.333333333333333</v>
      </c>
      <c r="R179" s="72">
        <f t="shared" si="11"/>
        <v>0.9643699112998082</v>
      </c>
      <c r="S179" s="72"/>
      <c r="T179" s="72"/>
    </row>
    <row r="180" spans="1:20" s="130" customFormat="1" ht="15.5">
      <c r="A180" s="126">
        <v>15</v>
      </c>
      <c r="B180" s="127" t="s">
        <v>36</v>
      </c>
      <c r="C180" s="126" t="s">
        <v>142</v>
      </c>
      <c r="D180" s="126">
        <v>3</v>
      </c>
      <c r="E180" s="126">
        <v>2008</v>
      </c>
      <c r="F180" s="128" t="s">
        <v>8</v>
      </c>
      <c r="G180" s="129" t="s">
        <v>8</v>
      </c>
      <c r="H180" s="126">
        <v>1400</v>
      </c>
      <c r="I180" s="57">
        <v>13.100436681222707</v>
      </c>
      <c r="J180" s="116">
        <v>1072</v>
      </c>
      <c r="K180" s="249">
        <v>3440</v>
      </c>
      <c r="L180" s="258">
        <v>3</v>
      </c>
      <c r="M180" s="252">
        <v>3</v>
      </c>
      <c r="N180" s="249">
        <v>8</v>
      </c>
      <c r="O180" s="72">
        <f t="shared" si="8"/>
        <v>1.5</v>
      </c>
      <c r="P180" s="72">
        <f t="shared" si="9"/>
        <v>0.1875</v>
      </c>
      <c r="Q180" s="72">
        <f t="shared" si="10"/>
        <v>5.333333333333333</v>
      </c>
      <c r="R180" s="72">
        <f t="shared" si="11"/>
        <v>1.1659454087366967</v>
      </c>
      <c r="S180" s="72"/>
      <c r="T180" s="72"/>
    </row>
    <row r="181" spans="1:20" s="130" customFormat="1" ht="15.5">
      <c r="A181" s="126">
        <v>15</v>
      </c>
      <c r="B181" s="127" t="s">
        <v>36</v>
      </c>
      <c r="C181" s="126" t="s">
        <v>142</v>
      </c>
      <c r="D181" s="126">
        <v>3</v>
      </c>
      <c r="E181" s="126">
        <v>2008</v>
      </c>
      <c r="F181" s="128" t="s">
        <v>8</v>
      </c>
      <c r="G181" s="129" t="s">
        <v>8</v>
      </c>
      <c r="H181" s="126">
        <v>1400</v>
      </c>
      <c r="I181" s="57">
        <v>26.200873362445414</v>
      </c>
      <c r="J181" s="116">
        <v>1072</v>
      </c>
      <c r="K181" s="249">
        <v>3657</v>
      </c>
      <c r="L181" s="258">
        <v>3</v>
      </c>
      <c r="M181" s="252">
        <v>3</v>
      </c>
      <c r="N181" s="249">
        <v>8</v>
      </c>
      <c r="O181" s="72">
        <f t="shared" si="8"/>
        <v>1.5</v>
      </c>
      <c r="P181" s="72">
        <f t="shared" si="9"/>
        <v>0.1875</v>
      </c>
      <c r="Q181" s="72">
        <f t="shared" si="10"/>
        <v>5.333333333333333</v>
      </c>
      <c r="R181" s="72">
        <f t="shared" si="11"/>
        <v>1.2271170765186339</v>
      </c>
      <c r="S181" s="72"/>
      <c r="T181" s="72"/>
    </row>
    <row r="182" spans="1:20" s="130" customFormat="1" ht="15.5">
      <c r="A182" s="126">
        <v>15</v>
      </c>
      <c r="B182" s="127" t="s">
        <v>36</v>
      </c>
      <c r="C182" s="126" t="s">
        <v>142</v>
      </c>
      <c r="D182" s="126">
        <v>3</v>
      </c>
      <c r="E182" s="126">
        <v>2008</v>
      </c>
      <c r="F182" s="128" t="s">
        <v>8</v>
      </c>
      <c r="G182" s="129" t="s">
        <v>8</v>
      </c>
      <c r="H182" s="126">
        <v>1400</v>
      </c>
      <c r="I182" s="57">
        <v>13.100436681222707</v>
      </c>
      <c r="J182" s="116">
        <v>1072</v>
      </c>
      <c r="K182" s="249">
        <v>3825</v>
      </c>
      <c r="L182" s="258">
        <v>3</v>
      </c>
      <c r="M182" s="252">
        <v>3</v>
      </c>
      <c r="N182" s="249">
        <v>8</v>
      </c>
      <c r="O182" s="72">
        <f t="shared" si="8"/>
        <v>1.5</v>
      </c>
      <c r="P182" s="72">
        <f t="shared" si="9"/>
        <v>0.1875</v>
      </c>
      <c r="Q182" s="72">
        <f t="shared" si="10"/>
        <v>5.333333333333333</v>
      </c>
      <c r="R182" s="72">
        <f t="shared" si="11"/>
        <v>1.272032404629889</v>
      </c>
      <c r="S182" s="72"/>
      <c r="T182" s="72"/>
    </row>
    <row r="183" spans="1:20" s="130" customFormat="1" ht="15.5">
      <c r="A183" s="126">
        <v>15</v>
      </c>
      <c r="B183" s="127" t="s">
        <v>36</v>
      </c>
      <c r="C183" s="126" t="s">
        <v>142</v>
      </c>
      <c r="D183" s="126">
        <v>3</v>
      </c>
      <c r="E183" s="126">
        <v>2008</v>
      </c>
      <c r="F183" s="128" t="s">
        <v>8</v>
      </c>
      <c r="G183" s="129" t="s">
        <v>8</v>
      </c>
      <c r="H183" s="126">
        <v>1400</v>
      </c>
      <c r="I183" s="57">
        <v>26.200873362445414</v>
      </c>
      <c r="J183" s="116">
        <v>1072</v>
      </c>
      <c r="K183" s="249">
        <v>3906</v>
      </c>
      <c r="L183" s="258">
        <v>3</v>
      </c>
      <c r="M183" s="252">
        <v>3</v>
      </c>
      <c r="N183" s="249">
        <v>8</v>
      </c>
      <c r="O183" s="72">
        <f t="shared" si="8"/>
        <v>1.5</v>
      </c>
      <c r="P183" s="72">
        <f t="shared" si="9"/>
        <v>0.1875</v>
      </c>
      <c r="Q183" s="72">
        <f t="shared" si="10"/>
        <v>5.333333333333333</v>
      </c>
      <c r="R183" s="72">
        <f t="shared" si="11"/>
        <v>1.2929877698058769</v>
      </c>
      <c r="S183" s="72"/>
      <c r="T183" s="72"/>
    </row>
    <row r="184" spans="1:20" s="130" customFormat="1" ht="15.5">
      <c r="A184" s="126">
        <v>15</v>
      </c>
      <c r="B184" s="127" t="s">
        <v>36</v>
      </c>
      <c r="C184" s="126" t="s">
        <v>142</v>
      </c>
      <c r="D184" s="126">
        <v>3</v>
      </c>
      <c r="E184" s="126">
        <v>2008</v>
      </c>
      <c r="F184" s="128" t="s">
        <v>8</v>
      </c>
      <c r="G184" s="129" t="s">
        <v>8</v>
      </c>
      <c r="H184" s="126">
        <v>1400</v>
      </c>
      <c r="I184" s="57">
        <v>13.100436681222707</v>
      </c>
      <c r="J184" s="116">
        <v>1222</v>
      </c>
      <c r="K184" s="249">
        <v>2263</v>
      </c>
      <c r="L184" s="258">
        <v>3</v>
      </c>
      <c r="M184" s="252">
        <v>3</v>
      </c>
      <c r="N184" s="249">
        <v>8</v>
      </c>
      <c r="O184" s="72">
        <f t="shared" si="8"/>
        <v>1.5</v>
      </c>
      <c r="P184" s="72">
        <f t="shared" si="9"/>
        <v>0.1875</v>
      </c>
      <c r="Q184" s="72">
        <f t="shared" si="10"/>
        <v>5.333333333333333</v>
      </c>
      <c r="R184" s="72">
        <f t="shared" si="11"/>
        <v>0.61620250590199666</v>
      </c>
      <c r="S184" s="72"/>
      <c r="T184" s="72"/>
    </row>
    <row r="185" spans="1:20" s="130" customFormat="1" ht="15.5">
      <c r="A185" s="126">
        <v>15</v>
      </c>
      <c r="B185" s="127" t="s">
        <v>36</v>
      </c>
      <c r="C185" s="126" t="s">
        <v>142</v>
      </c>
      <c r="D185" s="126">
        <v>3</v>
      </c>
      <c r="E185" s="126">
        <v>2008</v>
      </c>
      <c r="F185" s="128" t="s">
        <v>8</v>
      </c>
      <c r="G185" s="129" t="s">
        <v>8</v>
      </c>
      <c r="H185" s="126">
        <v>1400</v>
      </c>
      <c r="I185" s="57">
        <v>26.200873362445414</v>
      </c>
      <c r="J185" s="116">
        <v>1222</v>
      </c>
      <c r="K185" s="249">
        <v>2255</v>
      </c>
      <c r="L185" s="258">
        <v>3</v>
      </c>
      <c r="M185" s="252">
        <v>3</v>
      </c>
      <c r="N185" s="249">
        <v>8</v>
      </c>
      <c r="O185" s="72">
        <f t="shared" si="8"/>
        <v>1.5</v>
      </c>
      <c r="P185" s="72">
        <f t="shared" si="9"/>
        <v>0.1875</v>
      </c>
      <c r="Q185" s="72">
        <f t="shared" si="10"/>
        <v>5.333333333333333</v>
      </c>
      <c r="R185" s="72">
        <f t="shared" si="11"/>
        <v>0.61266111220523811</v>
      </c>
      <c r="S185" s="72"/>
      <c r="T185" s="72"/>
    </row>
    <row r="186" spans="1:20" s="130" customFormat="1" ht="15.5">
      <c r="A186" s="126">
        <v>15</v>
      </c>
      <c r="B186" s="127" t="s">
        <v>36</v>
      </c>
      <c r="C186" s="126" t="s">
        <v>142</v>
      </c>
      <c r="D186" s="126">
        <v>3</v>
      </c>
      <c r="E186" s="126">
        <v>2008</v>
      </c>
      <c r="F186" s="128" t="s">
        <v>8</v>
      </c>
      <c r="G186" s="129" t="s">
        <v>8</v>
      </c>
      <c r="H186" s="126">
        <v>1400</v>
      </c>
      <c r="I186" s="57">
        <v>13.100436681222707</v>
      </c>
      <c r="J186" s="116">
        <v>1222</v>
      </c>
      <c r="K186" s="249">
        <v>2971</v>
      </c>
      <c r="L186" s="258">
        <v>3</v>
      </c>
      <c r="M186" s="252">
        <v>3</v>
      </c>
      <c r="N186" s="249">
        <v>8</v>
      </c>
      <c r="O186" s="72">
        <f t="shared" si="8"/>
        <v>1.5</v>
      </c>
      <c r="P186" s="72">
        <f t="shared" si="9"/>
        <v>0.1875</v>
      </c>
      <c r="Q186" s="72">
        <f t="shared" si="10"/>
        <v>5.333333333333333</v>
      </c>
      <c r="R186" s="72">
        <f t="shared" si="11"/>
        <v>0.88840973573106696</v>
      </c>
      <c r="S186" s="72"/>
      <c r="T186" s="72"/>
    </row>
    <row r="187" spans="1:20" s="130" customFormat="1" ht="15.5">
      <c r="A187" s="126">
        <v>15</v>
      </c>
      <c r="B187" s="127" t="s">
        <v>36</v>
      </c>
      <c r="C187" s="126" t="s">
        <v>142</v>
      </c>
      <c r="D187" s="126">
        <v>3</v>
      </c>
      <c r="E187" s="126">
        <v>2008</v>
      </c>
      <c r="F187" s="128" t="s">
        <v>8</v>
      </c>
      <c r="G187" s="129" t="s">
        <v>8</v>
      </c>
      <c r="H187" s="126">
        <v>1400</v>
      </c>
      <c r="I187" s="57">
        <v>26.200873362445414</v>
      </c>
      <c r="J187" s="116">
        <v>1222</v>
      </c>
      <c r="K187" s="249">
        <v>3076</v>
      </c>
      <c r="L187" s="258">
        <v>3</v>
      </c>
      <c r="M187" s="252">
        <v>3</v>
      </c>
      <c r="N187" s="249">
        <v>8</v>
      </c>
      <c r="O187" s="72">
        <f t="shared" si="8"/>
        <v>1.5</v>
      </c>
      <c r="P187" s="72">
        <f t="shared" si="9"/>
        <v>0.1875</v>
      </c>
      <c r="Q187" s="72">
        <f t="shared" si="10"/>
        <v>5.333333333333333</v>
      </c>
      <c r="R187" s="72">
        <f t="shared" si="11"/>
        <v>0.92314119089399405</v>
      </c>
      <c r="S187" s="72"/>
      <c r="T187" s="72"/>
    </row>
    <row r="188" spans="1:20" s="130" customFormat="1" ht="15.5">
      <c r="A188" s="126">
        <v>15</v>
      </c>
      <c r="B188" s="127" t="s">
        <v>36</v>
      </c>
      <c r="C188" s="126" t="s">
        <v>142</v>
      </c>
      <c r="D188" s="126">
        <v>3</v>
      </c>
      <c r="E188" s="126">
        <v>2008</v>
      </c>
      <c r="F188" s="128" t="s">
        <v>8</v>
      </c>
      <c r="G188" s="129" t="s">
        <v>8</v>
      </c>
      <c r="H188" s="126">
        <v>1400</v>
      </c>
      <c r="I188" s="57">
        <v>13.100436681222707</v>
      </c>
      <c r="J188" s="116">
        <v>1222</v>
      </c>
      <c r="K188" s="249">
        <v>3717</v>
      </c>
      <c r="L188" s="258">
        <v>3</v>
      </c>
      <c r="M188" s="252">
        <v>3</v>
      </c>
      <c r="N188" s="249">
        <v>8</v>
      </c>
      <c r="O188" s="72">
        <f t="shared" si="8"/>
        <v>1.5</v>
      </c>
      <c r="P188" s="72">
        <f t="shared" si="9"/>
        <v>0.1875</v>
      </c>
      <c r="Q188" s="72">
        <f t="shared" si="10"/>
        <v>5.333333333333333</v>
      </c>
      <c r="R188" s="72">
        <f t="shared" si="11"/>
        <v>1.1124280305657115</v>
      </c>
      <c r="S188" s="72"/>
      <c r="T188" s="72"/>
    </row>
    <row r="189" spans="1:20" s="130" customFormat="1" ht="15.5">
      <c r="A189" s="126">
        <v>15</v>
      </c>
      <c r="B189" s="127" t="s">
        <v>36</v>
      </c>
      <c r="C189" s="126" t="s">
        <v>142</v>
      </c>
      <c r="D189" s="126">
        <v>3</v>
      </c>
      <c r="E189" s="126">
        <v>2008</v>
      </c>
      <c r="F189" s="128" t="s">
        <v>8</v>
      </c>
      <c r="G189" s="129" t="s">
        <v>8</v>
      </c>
      <c r="H189" s="126">
        <v>1400</v>
      </c>
      <c r="I189" s="57">
        <v>26.200873362445414</v>
      </c>
      <c r="J189" s="116">
        <v>1222</v>
      </c>
      <c r="K189" s="249">
        <v>4007</v>
      </c>
      <c r="L189" s="258">
        <v>3</v>
      </c>
      <c r="M189" s="252">
        <v>3</v>
      </c>
      <c r="N189" s="249">
        <v>8</v>
      </c>
      <c r="O189" s="72">
        <f t="shared" si="8"/>
        <v>1.5</v>
      </c>
      <c r="P189" s="72">
        <f t="shared" si="9"/>
        <v>0.1875</v>
      </c>
      <c r="Q189" s="72">
        <f t="shared" si="10"/>
        <v>5.333333333333333</v>
      </c>
      <c r="R189" s="72">
        <f t="shared" si="11"/>
        <v>1.1875539709046039</v>
      </c>
      <c r="S189" s="72"/>
      <c r="T189" s="72"/>
    </row>
    <row r="190" spans="1:20" s="130" customFormat="1" ht="15.5">
      <c r="A190" s="126">
        <v>15</v>
      </c>
      <c r="B190" s="127" t="s">
        <v>36</v>
      </c>
      <c r="C190" s="126" t="s">
        <v>142</v>
      </c>
      <c r="D190" s="126">
        <v>3</v>
      </c>
      <c r="E190" s="126">
        <v>2008</v>
      </c>
      <c r="F190" s="128" t="s">
        <v>8</v>
      </c>
      <c r="G190" s="129" t="s">
        <v>8</v>
      </c>
      <c r="H190" s="126">
        <v>1400</v>
      </c>
      <c r="I190" s="57">
        <v>13.100436681222707</v>
      </c>
      <c r="J190" s="116">
        <v>1222</v>
      </c>
      <c r="K190" s="249">
        <v>4176</v>
      </c>
      <c r="L190" s="258">
        <v>3</v>
      </c>
      <c r="M190" s="252">
        <v>3</v>
      </c>
      <c r="N190" s="249">
        <v>8</v>
      </c>
      <c r="O190" s="72">
        <f t="shared" si="8"/>
        <v>1.5</v>
      </c>
      <c r="P190" s="72">
        <f t="shared" si="9"/>
        <v>0.1875</v>
      </c>
      <c r="Q190" s="72">
        <f t="shared" si="10"/>
        <v>5.333333333333333</v>
      </c>
      <c r="R190" s="72">
        <f t="shared" si="11"/>
        <v>1.2288649898309341</v>
      </c>
      <c r="S190" s="72"/>
      <c r="T190" s="72"/>
    </row>
    <row r="191" spans="1:20" s="130" customFormat="1" ht="15.5">
      <c r="A191" s="126">
        <v>15</v>
      </c>
      <c r="B191" s="127" t="s">
        <v>36</v>
      </c>
      <c r="C191" s="126" t="s">
        <v>142</v>
      </c>
      <c r="D191" s="126">
        <v>3</v>
      </c>
      <c r="E191" s="126">
        <v>2008</v>
      </c>
      <c r="F191" s="128" t="s">
        <v>8</v>
      </c>
      <c r="G191" s="129" t="s">
        <v>8</v>
      </c>
      <c r="H191" s="126">
        <v>1400</v>
      </c>
      <c r="I191" s="57">
        <v>26.200873362445414</v>
      </c>
      <c r="J191" s="116">
        <v>1222</v>
      </c>
      <c r="K191" s="249">
        <v>4019</v>
      </c>
      <c r="L191" s="258">
        <v>3</v>
      </c>
      <c r="M191" s="252">
        <v>3</v>
      </c>
      <c r="N191" s="249">
        <v>8</v>
      </c>
      <c r="O191" s="72">
        <f t="shared" si="8"/>
        <v>1.5</v>
      </c>
      <c r="P191" s="72">
        <f t="shared" si="9"/>
        <v>0.1875</v>
      </c>
      <c r="Q191" s="72">
        <f t="shared" si="10"/>
        <v>5.333333333333333</v>
      </c>
      <c r="R191" s="72">
        <f t="shared" si="11"/>
        <v>1.1905442547176606</v>
      </c>
      <c r="S191" s="72"/>
      <c r="T191" s="72"/>
    </row>
    <row r="192" spans="1:20" s="130" customFormat="1" ht="15.5">
      <c r="A192" s="126">
        <v>15</v>
      </c>
      <c r="B192" s="127" t="s">
        <v>36</v>
      </c>
      <c r="C192" s="126" t="s">
        <v>142</v>
      </c>
      <c r="D192" s="126">
        <v>3</v>
      </c>
      <c r="E192" s="126">
        <v>2008</v>
      </c>
      <c r="F192" s="128" t="s">
        <v>8</v>
      </c>
      <c r="G192" s="129" t="s">
        <v>8</v>
      </c>
      <c r="H192" s="126">
        <v>1400</v>
      </c>
      <c r="I192" s="57">
        <v>13.100436681222707</v>
      </c>
      <c r="J192" s="116">
        <v>824</v>
      </c>
      <c r="K192" s="249">
        <v>2026</v>
      </c>
      <c r="L192" s="258">
        <v>3</v>
      </c>
      <c r="M192" s="252">
        <v>3</v>
      </c>
      <c r="N192" s="249">
        <v>8</v>
      </c>
      <c r="O192" s="72">
        <f t="shared" si="8"/>
        <v>1.5</v>
      </c>
      <c r="P192" s="72">
        <f t="shared" si="9"/>
        <v>0.1875</v>
      </c>
      <c r="Q192" s="72">
        <f t="shared" si="10"/>
        <v>5.333333333333333</v>
      </c>
      <c r="R192" s="72">
        <f t="shared" si="11"/>
        <v>0.89964815489915706</v>
      </c>
      <c r="S192" s="72"/>
      <c r="T192" s="72"/>
    </row>
    <row r="193" spans="1:20" s="130" customFormat="1" ht="15.5">
      <c r="A193" s="126">
        <v>15</v>
      </c>
      <c r="B193" s="127" t="s">
        <v>36</v>
      </c>
      <c r="C193" s="126" t="s">
        <v>142</v>
      </c>
      <c r="D193" s="126">
        <v>3</v>
      </c>
      <c r="E193" s="126">
        <v>2008</v>
      </c>
      <c r="F193" s="128" t="s">
        <v>8</v>
      </c>
      <c r="G193" s="129" t="s">
        <v>8</v>
      </c>
      <c r="H193" s="126">
        <v>1400</v>
      </c>
      <c r="I193" s="57">
        <v>26.200873362445414</v>
      </c>
      <c r="J193" s="116">
        <v>824</v>
      </c>
      <c r="K193" s="249">
        <v>1220</v>
      </c>
      <c r="L193" s="258">
        <v>3</v>
      </c>
      <c r="M193" s="252">
        <v>3</v>
      </c>
      <c r="N193" s="249">
        <v>8</v>
      </c>
      <c r="O193" s="72">
        <f t="shared" si="8"/>
        <v>1.5</v>
      </c>
      <c r="P193" s="72">
        <f t="shared" si="9"/>
        <v>0.1875</v>
      </c>
      <c r="Q193" s="72">
        <f t="shared" si="10"/>
        <v>5.333333333333333</v>
      </c>
      <c r="R193" s="72">
        <f t="shared" si="11"/>
        <v>0.39243560781783055</v>
      </c>
      <c r="S193" s="72"/>
      <c r="T193" s="72"/>
    </row>
    <row r="194" spans="1:20" s="130" customFormat="1" ht="15.5">
      <c r="A194" s="126">
        <v>15</v>
      </c>
      <c r="B194" s="127" t="s">
        <v>36</v>
      </c>
      <c r="C194" s="126" t="s">
        <v>142</v>
      </c>
      <c r="D194" s="126">
        <v>3</v>
      </c>
      <c r="E194" s="126">
        <v>2008</v>
      </c>
      <c r="F194" s="128" t="s">
        <v>8</v>
      </c>
      <c r="G194" s="129" t="s">
        <v>8</v>
      </c>
      <c r="H194" s="126">
        <v>1400</v>
      </c>
      <c r="I194" s="57">
        <v>13.100436681222707</v>
      </c>
      <c r="J194" s="116">
        <v>824</v>
      </c>
      <c r="K194" s="249">
        <v>2617</v>
      </c>
      <c r="L194" s="258">
        <v>3</v>
      </c>
      <c r="M194" s="252">
        <v>3</v>
      </c>
      <c r="N194" s="249">
        <v>8</v>
      </c>
      <c r="O194" s="72">
        <f t="shared" si="8"/>
        <v>1.5</v>
      </c>
      <c r="P194" s="72">
        <f t="shared" si="9"/>
        <v>0.1875</v>
      </c>
      <c r="Q194" s="72">
        <f t="shared" si="10"/>
        <v>5.333333333333333</v>
      </c>
      <c r="R194" s="72">
        <f t="shared" si="11"/>
        <v>1.1556133726206741</v>
      </c>
      <c r="S194" s="72"/>
      <c r="T194" s="72"/>
    </row>
    <row r="195" spans="1:20" s="130" customFormat="1" ht="15.5">
      <c r="A195" s="126">
        <v>15</v>
      </c>
      <c r="B195" s="127" t="s">
        <v>36</v>
      </c>
      <c r="C195" s="126" t="s">
        <v>142</v>
      </c>
      <c r="D195" s="126">
        <v>3</v>
      </c>
      <c r="E195" s="126">
        <v>2008</v>
      </c>
      <c r="F195" s="128" t="s">
        <v>8</v>
      </c>
      <c r="G195" s="129" t="s">
        <v>8</v>
      </c>
      <c r="H195" s="126">
        <v>1400</v>
      </c>
      <c r="I195" s="57">
        <v>13.100436681222707</v>
      </c>
      <c r="J195" s="116">
        <v>824</v>
      </c>
      <c r="K195" s="249">
        <v>2700</v>
      </c>
      <c r="L195" s="258">
        <v>3</v>
      </c>
      <c r="M195" s="252">
        <v>3</v>
      </c>
      <c r="N195" s="249">
        <v>8</v>
      </c>
      <c r="O195" s="72">
        <f t="shared" ref="O195:O258" si="12">(L195*M195)/(L195+M195)</f>
        <v>1.5</v>
      </c>
      <c r="P195" s="72">
        <f t="shared" ref="P195:P258" si="13">O195/N195</f>
        <v>0.1875</v>
      </c>
      <c r="Q195" s="72">
        <f t="shared" ref="Q195:Q258" si="14">1/P195</f>
        <v>5.333333333333333</v>
      </c>
      <c r="R195" s="72">
        <f t="shared" ref="R195:R258" si="15">LN(K195/J195)</f>
        <v>1.1868365220829489</v>
      </c>
      <c r="S195" s="72"/>
      <c r="T195" s="72"/>
    </row>
    <row r="196" spans="1:20" s="130" customFormat="1" ht="15.5">
      <c r="A196" s="126">
        <v>15</v>
      </c>
      <c r="B196" s="127" t="s">
        <v>36</v>
      </c>
      <c r="C196" s="126" t="s">
        <v>142</v>
      </c>
      <c r="D196" s="126">
        <v>3</v>
      </c>
      <c r="E196" s="126">
        <v>2008</v>
      </c>
      <c r="F196" s="128" t="s">
        <v>8</v>
      </c>
      <c r="G196" s="129" t="s">
        <v>8</v>
      </c>
      <c r="H196" s="126">
        <v>1400</v>
      </c>
      <c r="I196" s="57">
        <v>26.200873362445414</v>
      </c>
      <c r="J196" s="116">
        <v>824</v>
      </c>
      <c r="K196" s="249">
        <v>2968</v>
      </c>
      <c r="L196" s="258">
        <v>3</v>
      </c>
      <c r="M196" s="252">
        <v>3</v>
      </c>
      <c r="N196" s="249">
        <v>8</v>
      </c>
      <c r="O196" s="72">
        <f t="shared" si="12"/>
        <v>1.5</v>
      </c>
      <c r="P196" s="72">
        <f t="shared" si="13"/>
        <v>0.1875</v>
      </c>
      <c r="Q196" s="72">
        <f t="shared" si="14"/>
        <v>5.333333333333333</v>
      </c>
      <c r="R196" s="72">
        <f t="shared" si="15"/>
        <v>1.2814730743777993</v>
      </c>
      <c r="S196" s="72"/>
      <c r="T196" s="72"/>
    </row>
    <row r="197" spans="1:20" s="130" customFormat="1" ht="15.5">
      <c r="A197" s="126">
        <v>15</v>
      </c>
      <c r="B197" s="127" t="s">
        <v>36</v>
      </c>
      <c r="C197" s="126" t="s">
        <v>142</v>
      </c>
      <c r="D197" s="126">
        <v>3</v>
      </c>
      <c r="E197" s="126">
        <v>2008</v>
      </c>
      <c r="F197" s="128" t="s">
        <v>8</v>
      </c>
      <c r="G197" s="129" t="s">
        <v>8</v>
      </c>
      <c r="H197" s="126">
        <v>1400</v>
      </c>
      <c r="I197" s="57">
        <v>13.100436681222707</v>
      </c>
      <c r="J197" s="116">
        <v>1623</v>
      </c>
      <c r="K197" s="249">
        <v>6624</v>
      </c>
      <c r="L197" s="258">
        <v>3</v>
      </c>
      <c r="M197" s="252">
        <v>3</v>
      </c>
      <c r="N197" s="249">
        <v>8</v>
      </c>
      <c r="O197" s="72">
        <f t="shared" si="12"/>
        <v>1.5</v>
      </c>
      <c r="P197" s="72">
        <f t="shared" si="13"/>
        <v>0.1875</v>
      </c>
      <c r="Q197" s="72">
        <f t="shared" si="14"/>
        <v>5.333333333333333</v>
      </c>
      <c r="R197" s="72">
        <f t="shared" si="15"/>
        <v>1.4064231285505044</v>
      </c>
      <c r="S197" s="72"/>
      <c r="T197" s="72"/>
    </row>
    <row r="198" spans="1:20" s="130" customFormat="1" ht="15.5">
      <c r="A198" s="126">
        <v>15</v>
      </c>
      <c r="B198" s="127" t="s">
        <v>36</v>
      </c>
      <c r="C198" s="126" t="s">
        <v>142</v>
      </c>
      <c r="D198" s="126">
        <v>3</v>
      </c>
      <c r="E198" s="126">
        <v>2008</v>
      </c>
      <c r="F198" s="128" t="s">
        <v>8</v>
      </c>
      <c r="G198" s="129" t="s">
        <v>8</v>
      </c>
      <c r="H198" s="126">
        <v>1400</v>
      </c>
      <c r="I198" s="57">
        <v>26.200873362445414</v>
      </c>
      <c r="J198" s="116">
        <v>1623</v>
      </c>
      <c r="K198" s="249">
        <v>4699</v>
      </c>
      <c r="L198" s="258">
        <v>3</v>
      </c>
      <c r="M198" s="252">
        <v>3</v>
      </c>
      <c r="N198" s="249">
        <v>8</v>
      </c>
      <c r="O198" s="72">
        <f t="shared" si="12"/>
        <v>1.5</v>
      </c>
      <c r="P198" s="72">
        <f t="shared" si="13"/>
        <v>0.1875</v>
      </c>
      <c r="Q198" s="72">
        <f t="shared" si="14"/>
        <v>5.333333333333333</v>
      </c>
      <c r="R198" s="72">
        <f t="shared" si="15"/>
        <v>1.0630734315882246</v>
      </c>
      <c r="S198" s="72"/>
      <c r="T198" s="72"/>
    </row>
    <row r="199" spans="1:20" s="130" customFormat="1" ht="15.5">
      <c r="A199" s="126">
        <v>15</v>
      </c>
      <c r="B199" s="127" t="s">
        <v>36</v>
      </c>
      <c r="C199" s="126" t="s">
        <v>142</v>
      </c>
      <c r="D199" s="126">
        <v>3</v>
      </c>
      <c r="E199" s="126">
        <v>2008</v>
      </c>
      <c r="F199" s="128" t="s">
        <v>8</v>
      </c>
      <c r="G199" s="129" t="s">
        <v>8</v>
      </c>
      <c r="H199" s="126">
        <v>1400</v>
      </c>
      <c r="I199" s="57">
        <v>13.100436681222707</v>
      </c>
      <c r="J199" s="116">
        <v>1623</v>
      </c>
      <c r="K199" s="249">
        <v>3625</v>
      </c>
      <c r="L199" s="258">
        <v>3</v>
      </c>
      <c r="M199" s="252">
        <v>3</v>
      </c>
      <c r="N199" s="249">
        <v>8</v>
      </c>
      <c r="O199" s="72">
        <f t="shared" si="12"/>
        <v>1.5</v>
      </c>
      <c r="P199" s="72">
        <f t="shared" si="13"/>
        <v>0.1875</v>
      </c>
      <c r="Q199" s="72">
        <f t="shared" si="14"/>
        <v>5.333333333333333</v>
      </c>
      <c r="R199" s="72">
        <f t="shared" si="15"/>
        <v>0.80357799977418398</v>
      </c>
      <c r="S199" s="72"/>
      <c r="T199" s="72"/>
    </row>
    <row r="200" spans="1:20" s="130" customFormat="1" ht="15.5">
      <c r="A200" s="126">
        <v>15</v>
      </c>
      <c r="B200" s="127" t="s">
        <v>36</v>
      </c>
      <c r="C200" s="126" t="s">
        <v>142</v>
      </c>
      <c r="D200" s="126">
        <v>3</v>
      </c>
      <c r="E200" s="126">
        <v>2008</v>
      </c>
      <c r="F200" s="128" t="s">
        <v>8</v>
      </c>
      <c r="G200" s="129" t="s">
        <v>8</v>
      </c>
      <c r="H200" s="126">
        <v>1400</v>
      </c>
      <c r="I200" s="57">
        <v>26.200873362445414</v>
      </c>
      <c r="J200" s="116">
        <v>1623</v>
      </c>
      <c r="K200" s="249">
        <v>3813</v>
      </c>
      <c r="L200" s="258">
        <v>3</v>
      </c>
      <c r="M200" s="252">
        <v>3</v>
      </c>
      <c r="N200" s="249">
        <v>8</v>
      </c>
      <c r="O200" s="72">
        <f t="shared" si="12"/>
        <v>1.5</v>
      </c>
      <c r="P200" s="72">
        <f t="shared" si="13"/>
        <v>0.1875</v>
      </c>
      <c r="Q200" s="72">
        <f t="shared" si="14"/>
        <v>5.333333333333333</v>
      </c>
      <c r="R200" s="72">
        <f t="shared" si="15"/>
        <v>0.85413999234297266</v>
      </c>
      <c r="S200" s="72"/>
      <c r="T200" s="72"/>
    </row>
    <row r="201" spans="1:20" s="130" customFormat="1" ht="15.5">
      <c r="A201" s="126">
        <v>15</v>
      </c>
      <c r="B201" s="127" t="s">
        <v>36</v>
      </c>
      <c r="C201" s="126" t="s">
        <v>142</v>
      </c>
      <c r="D201" s="126">
        <v>3</v>
      </c>
      <c r="E201" s="126">
        <v>2008</v>
      </c>
      <c r="F201" s="128" t="s">
        <v>8</v>
      </c>
      <c r="G201" s="129" t="s">
        <v>8</v>
      </c>
      <c r="H201" s="126">
        <v>1400</v>
      </c>
      <c r="I201" s="57">
        <v>13.100436681222707</v>
      </c>
      <c r="J201" s="116">
        <v>1623</v>
      </c>
      <c r="K201" s="249">
        <v>4805</v>
      </c>
      <c r="L201" s="258">
        <v>3</v>
      </c>
      <c r="M201" s="252">
        <v>3</v>
      </c>
      <c r="N201" s="249">
        <v>8</v>
      </c>
      <c r="O201" s="72">
        <f t="shared" si="12"/>
        <v>1.5</v>
      </c>
      <c r="P201" s="72">
        <f t="shared" si="13"/>
        <v>0.1875</v>
      </c>
      <c r="Q201" s="72">
        <f t="shared" si="14"/>
        <v>5.333333333333333</v>
      </c>
      <c r="R201" s="72">
        <f t="shared" si="15"/>
        <v>1.0853807538898015</v>
      </c>
      <c r="S201" s="72"/>
      <c r="T201" s="72"/>
    </row>
    <row r="202" spans="1:20" s="130" customFormat="1" ht="15.5">
      <c r="A202" s="126">
        <v>15</v>
      </c>
      <c r="B202" s="127" t="s">
        <v>36</v>
      </c>
      <c r="C202" s="126" t="s">
        <v>142</v>
      </c>
      <c r="D202" s="126">
        <v>3</v>
      </c>
      <c r="E202" s="126">
        <v>2008</v>
      </c>
      <c r="F202" s="128" t="s">
        <v>8</v>
      </c>
      <c r="G202" s="129" t="s">
        <v>8</v>
      </c>
      <c r="H202" s="126">
        <v>1400</v>
      </c>
      <c r="I202" s="57">
        <v>26.200873362445414</v>
      </c>
      <c r="J202" s="116">
        <v>1623</v>
      </c>
      <c r="K202" s="249">
        <v>4903</v>
      </c>
      <c r="L202" s="258">
        <v>3</v>
      </c>
      <c r="M202" s="252">
        <v>3</v>
      </c>
      <c r="N202" s="249">
        <v>8</v>
      </c>
      <c r="O202" s="72">
        <f t="shared" si="12"/>
        <v>1.5</v>
      </c>
      <c r="P202" s="72">
        <f t="shared" si="13"/>
        <v>0.1875</v>
      </c>
      <c r="Q202" s="72">
        <f t="shared" si="14"/>
        <v>5.333333333333333</v>
      </c>
      <c r="R202" s="72">
        <f t="shared" si="15"/>
        <v>1.105570974136642</v>
      </c>
      <c r="S202" s="72"/>
      <c r="T202" s="72"/>
    </row>
    <row r="203" spans="1:20" s="130" customFormat="1" ht="15.5">
      <c r="A203" s="126">
        <v>15</v>
      </c>
      <c r="B203" s="127" t="s">
        <v>36</v>
      </c>
      <c r="C203" s="126" t="s">
        <v>142</v>
      </c>
      <c r="D203" s="126">
        <v>3</v>
      </c>
      <c r="E203" s="126">
        <v>2008</v>
      </c>
      <c r="F203" s="128" t="s">
        <v>8</v>
      </c>
      <c r="G203" s="129" t="s">
        <v>8</v>
      </c>
      <c r="H203" s="126">
        <v>1400</v>
      </c>
      <c r="I203" s="57">
        <v>13.100436681222707</v>
      </c>
      <c r="J203" s="116">
        <v>1623</v>
      </c>
      <c r="K203" s="249">
        <v>4953</v>
      </c>
      <c r="L203" s="258">
        <v>3</v>
      </c>
      <c r="M203" s="252">
        <v>3</v>
      </c>
      <c r="N203" s="249">
        <v>8</v>
      </c>
      <c r="O203" s="72">
        <f t="shared" si="12"/>
        <v>1.5</v>
      </c>
      <c r="P203" s="72">
        <f t="shared" si="13"/>
        <v>0.1875</v>
      </c>
      <c r="Q203" s="72">
        <f t="shared" si="14"/>
        <v>5.333333333333333</v>
      </c>
      <c r="R203" s="72">
        <f t="shared" si="15"/>
        <v>1.1157171650736466</v>
      </c>
      <c r="S203" s="72"/>
      <c r="T203" s="72"/>
    </row>
    <row r="204" spans="1:20" s="130" customFormat="1" ht="15.5">
      <c r="A204" s="126">
        <v>15</v>
      </c>
      <c r="B204" s="127" t="s">
        <v>36</v>
      </c>
      <c r="C204" s="126" t="s">
        <v>142</v>
      </c>
      <c r="D204" s="126">
        <v>3</v>
      </c>
      <c r="E204" s="126">
        <v>2008</v>
      </c>
      <c r="F204" s="128" t="s">
        <v>8</v>
      </c>
      <c r="G204" s="129" t="s">
        <v>8</v>
      </c>
      <c r="H204" s="126">
        <v>1400</v>
      </c>
      <c r="I204" s="57">
        <v>26.200873362445414</v>
      </c>
      <c r="J204" s="116">
        <v>1623</v>
      </c>
      <c r="K204" s="249">
        <v>4913</v>
      </c>
      <c r="L204" s="258">
        <v>3</v>
      </c>
      <c r="M204" s="252">
        <v>3</v>
      </c>
      <c r="N204" s="249">
        <v>8</v>
      </c>
      <c r="O204" s="72">
        <f t="shared" si="12"/>
        <v>1.5</v>
      </c>
      <c r="P204" s="72">
        <f t="shared" si="13"/>
        <v>0.1875</v>
      </c>
      <c r="Q204" s="72">
        <f t="shared" si="14"/>
        <v>5.333333333333333</v>
      </c>
      <c r="R204" s="72">
        <f t="shared" si="15"/>
        <v>1.1076084646540572</v>
      </c>
      <c r="S204" s="72"/>
      <c r="T204" s="72"/>
    </row>
    <row r="205" spans="1:20" s="130" customFormat="1" ht="15.5">
      <c r="A205" s="126">
        <v>15</v>
      </c>
      <c r="B205" s="127" t="s">
        <v>36</v>
      </c>
      <c r="C205" s="126" t="s">
        <v>142</v>
      </c>
      <c r="D205" s="126">
        <v>3</v>
      </c>
      <c r="E205" s="126">
        <v>2008</v>
      </c>
      <c r="F205" s="128" t="s">
        <v>8</v>
      </c>
      <c r="G205" s="129" t="s">
        <v>8</v>
      </c>
      <c r="H205" s="126">
        <v>1400</v>
      </c>
      <c r="I205" s="57">
        <v>13.100436681222707</v>
      </c>
      <c r="J205" s="116">
        <v>1258</v>
      </c>
      <c r="K205" s="249">
        <v>2530</v>
      </c>
      <c r="L205" s="258">
        <v>3</v>
      </c>
      <c r="M205" s="252">
        <v>3</v>
      </c>
      <c r="N205" s="249">
        <v>8</v>
      </c>
      <c r="O205" s="72">
        <f t="shared" si="12"/>
        <v>1.5</v>
      </c>
      <c r="P205" s="72">
        <f t="shared" si="13"/>
        <v>0.1875</v>
      </c>
      <c r="Q205" s="72">
        <f t="shared" si="14"/>
        <v>5.333333333333333</v>
      </c>
      <c r="R205" s="72">
        <f t="shared" si="15"/>
        <v>0.69869614446118</v>
      </c>
      <c r="S205" s="72"/>
      <c r="T205" s="72"/>
    </row>
    <row r="206" spans="1:20" s="130" customFormat="1" ht="15.5">
      <c r="A206" s="126">
        <v>15</v>
      </c>
      <c r="B206" s="127" t="s">
        <v>36</v>
      </c>
      <c r="C206" s="126" t="s">
        <v>142</v>
      </c>
      <c r="D206" s="126">
        <v>3</v>
      </c>
      <c r="E206" s="126">
        <v>2008</v>
      </c>
      <c r="F206" s="128" t="s">
        <v>8</v>
      </c>
      <c r="G206" s="129" t="s">
        <v>8</v>
      </c>
      <c r="H206" s="126">
        <v>1400</v>
      </c>
      <c r="I206" s="57">
        <v>26.200873362445414</v>
      </c>
      <c r="J206" s="116">
        <v>1258</v>
      </c>
      <c r="K206" s="249">
        <v>2379</v>
      </c>
      <c r="L206" s="258">
        <v>3</v>
      </c>
      <c r="M206" s="252">
        <v>3</v>
      </c>
      <c r="N206" s="249">
        <v>8</v>
      </c>
      <c r="O206" s="72">
        <f t="shared" si="12"/>
        <v>1.5</v>
      </c>
      <c r="P206" s="72">
        <f t="shared" si="13"/>
        <v>0.1875</v>
      </c>
      <c r="Q206" s="72">
        <f t="shared" si="14"/>
        <v>5.333333333333333</v>
      </c>
      <c r="R206" s="72">
        <f t="shared" si="15"/>
        <v>0.63715707304257185</v>
      </c>
      <c r="S206" s="72"/>
      <c r="T206" s="72"/>
    </row>
    <row r="207" spans="1:20" s="130" customFormat="1" ht="15.5">
      <c r="A207" s="126">
        <v>15</v>
      </c>
      <c r="B207" s="127" t="s">
        <v>36</v>
      </c>
      <c r="C207" s="126" t="s">
        <v>142</v>
      </c>
      <c r="D207" s="126">
        <v>3</v>
      </c>
      <c r="E207" s="126">
        <v>2008</v>
      </c>
      <c r="F207" s="128" t="s">
        <v>8</v>
      </c>
      <c r="G207" s="129" t="s">
        <v>8</v>
      </c>
      <c r="H207" s="126">
        <v>1400</v>
      </c>
      <c r="I207" s="57">
        <v>13.100436681222707</v>
      </c>
      <c r="J207" s="116">
        <v>1258</v>
      </c>
      <c r="K207" s="249">
        <v>3010</v>
      </c>
      <c r="L207" s="258">
        <v>3</v>
      </c>
      <c r="M207" s="252">
        <v>3</v>
      </c>
      <c r="N207" s="249">
        <v>8</v>
      </c>
      <c r="O207" s="72">
        <f t="shared" si="12"/>
        <v>1.5</v>
      </c>
      <c r="P207" s="72">
        <f t="shared" si="13"/>
        <v>0.1875</v>
      </c>
      <c r="Q207" s="72">
        <f t="shared" si="14"/>
        <v>5.333333333333333</v>
      </c>
      <c r="R207" s="72">
        <f t="shared" si="15"/>
        <v>0.8724169204825355</v>
      </c>
      <c r="S207" s="72"/>
      <c r="T207" s="72"/>
    </row>
    <row r="208" spans="1:20" s="130" customFormat="1" ht="15.5">
      <c r="A208" s="126">
        <v>15</v>
      </c>
      <c r="B208" s="127" t="s">
        <v>36</v>
      </c>
      <c r="C208" s="126" t="s">
        <v>142</v>
      </c>
      <c r="D208" s="126">
        <v>3</v>
      </c>
      <c r="E208" s="126">
        <v>2008</v>
      </c>
      <c r="F208" s="128" t="s">
        <v>8</v>
      </c>
      <c r="G208" s="129" t="s">
        <v>8</v>
      </c>
      <c r="H208" s="126">
        <v>1400</v>
      </c>
      <c r="I208" s="57">
        <v>26.200873362445414</v>
      </c>
      <c r="J208" s="116">
        <v>1258</v>
      </c>
      <c r="K208" s="249">
        <v>3020</v>
      </c>
      <c r="L208" s="258">
        <v>3</v>
      </c>
      <c r="M208" s="252">
        <v>3</v>
      </c>
      <c r="N208" s="249">
        <v>8</v>
      </c>
      <c r="O208" s="72">
        <f t="shared" si="12"/>
        <v>1.5</v>
      </c>
      <c r="P208" s="72">
        <f t="shared" si="13"/>
        <v>0.1875</v>
      </c>
      <c r="Q208" s="72">
        <f t="shared" si="14"/>
        <v>5.333333333333333</v>
      </c>
      <c r="R208" s="72">
        <f t="shared" si="15"/>
        <v>0.87573367310852945</v>
      </c>
      <c r="S208" s="72"/>
      <c r="T208" s="72"/>
    </row>
    <row r="209" spans="1:20" s="130" customFormat="1" ht="15.5">
      <c r="A209" s="126">
        <v>15</v>
      </c>
      <c r="B209" s="127" t="s">
        <v>36</v>
      </c>
      <c r="C209" s="126" t="s">
        <v>142</v>
      </c>
      <c r="D209" s="126">
        <v>3</v>
      </c>
      <c r="E209" s="126">
        <v>2008</v>
      </c>
      <c r="F209" s="128" t="s">
        <v>8</v>
      </c>
      <c r="G209" s="129" t="s">
        <v>8</v>
      </c>
      <c r="H209" s="126">
        <v>1400</v>
      </c>
      <c r="I209" s="57">
        <v>13.100436681222707</v>
      </c>
      <c r="J209" s="116">
        <v>1258</v>
      </c>
      <c r="K209" s="249">
        <v>4263</v>
      </c>
      <c r="L209" s="258">
        <v>3</v>
      </c>
      <c r="M209" s="252">
        <v>3</v>
      </c>
      <c r="N209" s="249">
        <v>8</v>
      </c>
      <c r="O209" s="72">
        <f t="shared" si="12"/>
        <v>1.5</v>
      </c>
      <c r="P209" s="72">
        <f t="shared" si="13"/>
        <v>0.1875</v>
      </c>
      <c r="Q209" s="72">
        <f t="shared" si="14"/>
        <v>5.333333333333333</v>
      </c>
      <c r="R209" s="72">
        <f t="shared" si="15"/>
        <v>1.2204499795048245</v>
      </c>
      <c r="S209" s="72"/>
      <c r="T209" s="72"/>
    </row>
    <row r="210" spans="1:20" s="130" customFormat="1" ht="15.5">
      <c r="A210" s="126">
        <v>15</v>
      </c>
      <c r="B210" s="127" t="s">
        <v>36</v>
      </c>
      <c r="C210" s="126" t="s">
        <v>142</v>
      </c>
      <c r="D210" s="126">
        <v>3</v>
      </c>
      <c r="E210" s="126">
        <v>2008</v>
      </c>
      <c r="F210" s="128" t="s">
        <v>8</v>
      </c>
      <c r="G210" s="129" t="s">
        <v>8</v>
      </c>
      <c r="H210" s="126">
        <v>1400</v>
      </c>
      <c r="I210" s="57">
        <v>26.200873362445414</v>
      </c>
      <c r="J210" s="116">
        <v>1258</v>
      </c>
      <c r="K210" s="249">
        <v>4482</v>
      </c>
      <c r="L210" s="258">
        <v>3</v>
      </c>
      <c r="M210" s="252">
        <v>3</v>
      </c>
      <c r="N210" s="249">
        <v>8</v>
      </c>
      <c r="O210" s="72">
        <f t="shared" si="12"/>
        <v>1.5</v>
      </c>
      <c r="P210" s="72">
        <f t="shared" si="13"/>
        <v>0.1875</v>
      </c>
      <c r="Q210" s="72">
        <f t="shared" si="14"/>
        <v>5.333333333333333</v>
      </c>
      <c r="R210" s="72">
        <f t="shared" si="15"/>
        <v>1.2705462171004864</v>
      </c>
      <c r="S210" s="72"/>
      <c r="T210" s="72"/>
    </row>
    <row r="211" spans="1:20" s="130" customFormat="1" ht="15.5">
      <c r="A211" s="126">
        <v>15</v>
      </c>
      <c r="B211" s="127" t="s">
        <v>36</v>
      </c>
      <c r="C211" s="126" t="s">
        <v>142</v>
      </c>
      <c r="D211" s="126">
        <v>3</v>
      </c>
      <c r="E211" s="126">
        <v>2008</v>
      </c>
      <c r="F211" s="128" t="s">
        <v>8</v>
      </c>
      <c r="G211" s="129" t="s">
        <v>8</v>
      </c>
      <c r="H211" s="126">
        <v>1400</v>
      </c>
      <c r="I211" s="57">
        <v>13.100436681222707</v>
      </c>
      <c r="J211" s="116">
        <v>1258</v>
      </c>
      <c r="K211" s="249">
        <v>4597</v>
      </c>
      <c r="L211" s="258">
        <v>3</v>
      </c>
      <c r="M211" s="252">
        <v>3</v>
      </c>
      <c r="N211" s="249">
        <v>8</v>
      </c>
      <c r="O211" s="72">
        <f t="shared" si="12"/>
        <v>1.5</v>
      </c>
      <c r="P211" s="72">
        <f t="shared" si="13"/>
        <v>0.1875</v>
      </c>
      <c r="Q211" s="72">
        <f t="shared" si="14"/>
        <v>5.333333333333333</v>
      </c>
      <c r="R211" s="72">
        <f t="shared" si="15"/>
        <v>1.2958807585458421</v>
      </c>
      <c r="S211" s="72"/>
      <c r="T211" s="72"/>
    </row>
    <row r="212" spans="1:20" s="130" customFormat="1" ht="15.5">
      <c r="A212" s="126">
        <v>15</v>
      </c>
      <c r="B212" s="127" t="s">
        <v>36</v>
      </c>
      <c r="C212" s="126" t="s">
        <v>142</v>
      </c>
      <c r="D212" s="126">
        <v>3</v>
      </c>
      <c r="E212" s="126">
        <v>2008</v>
      </c>
      <c r="F212" s="128" t="s">
        <v>8</v>
      </c>
      <c r="G212" s="129" t="s">
        <v>8</v>
      </c>
      <c r="H212" s="126">
        <v>1400</v>
      </c>
      <c r="I212" s="57">
        <v>26.200873362445414</v>
      </c>
      <c r="J212" s="116">
        <v>1258</v>
      </c>
      <c r="K212" s="249">
        <v>4503</v>
      </c>
      <c r="L212" s="258">
        <v>3</v>
      </c>
      <c r="M212" s="252">
        <v>3</v>
      </c>
      <c r="N212" s="249">
        <v>8</v>
      </c>
      <c r="O212" s="72">
        <f t="shared" si="12"/>
        <v>1.5</v>
      </c>
      <c r="P212" s="72">
        <f t="shared" si="13"/>
        <v>0.1875</v>
      </c>
      <c r="Q212" s="72">
        <f t="shared" si="14"/>
        <v>5.333333333333333</v>
      </c>
      <c r="R212" s="72">
        <f t="shared" si="15"/>
        <v>1.2752206830411859</v>
      </c>
      <c r="S212" s="72"/>
      <c r="T212" s="72"/>
    </row>
    <row r="213" spans="1:20" s="130" customFormat="1" ht="15.5">
      <c r="A213" s="126">
        <v>15</v>
      </c>
      <c r="B213" s="127" t="s">
        <v>36</v>
      </c>
      <c r="C213" s="126" t="s">
        <v>142</v>
      </c>
      <c r="D213" s="126">
        <v>3</v>
      </c>
      <c r="E213" s="126">
        <v>2008</v>
      </c>
      <c r="F213" s="128" t="s">
        <v>8</v>
      </c>
      <c r="G213" s="129" t="s">
        <v>8</v>
      </c>
      <c r="H213" s="126">
        <v>1400</v>
      </c>
      <c r="I213" s="57">
        <v>13.100436681222707</v>
      </c>
      <c r="J213" s="116">
        <v>1258</v>
      </c>
      <c r="K213" s="249">
        <v>5277</v>
      </c>
      <c r="L213" s="258">
        <v>3</v>
      </c>
      <c r="M213" s="252">
        <v>3</v>
      </c>
      <c r="N213" s="249">
        <v>8</v>
      </c>
      <c r="O213" s="72">
        <f t="shared" si="12"/>
        <v>1.5</v>
      </c>
      <c r="P213" s="72">
        <f t="shared" si="13"/>
        <v>0.1875</v>
      </c>
      <c r="Q213" s="72">
        <f t="shared" si="14"/>
        <v>5.333333333333333</v>
      </c>
      <c r="R213" s="72">
        <f t="shared" si="15"/>
        <v>1.4338345961452821</v>
      </c>
      <c r="S213" s="72"/>
      <c r="T213" s="72"/>
    </row>
    <row r="214" spans="1:20" s="130" customFormat="1" ht="15.5">
      <c r="A214" s="126">
        <v>15</v>
      </c>
      <c r="B214" s="127" t="s">
        <v>36</v>
      </c>
      <c r="C214" s="126" t="s">
        <v>142</v>
      </c>
      <c r="D214" s="126">
        <v>3</v>
      </c>
      <c r="E214" s="126">
        <v>2008</v>
      </c>
      <c r="F214" s="128" t="s">
        <v>8</v>
      </c>
      <c r="G214" s="129" t="s">
        <v>8</v>
      </c>
      <c r="H214" s="126">
        <v>1400</v>
      </c>
      <c r="I214" s="57">
        <v>26.200873362445414</v>
      </c>
      <c r="J214" s="116">
        <v>1258</v>
      </c>
      <c r="K214" s="249">
        <v>2355</v>
      </c>
      <c r="L214" s="258">
        <v>3</v>
      </c>
      <c r="M214" s="252">
        <v>3</v>
      </c>
      <c r="N214" s="249">
        <v>8</v>
      </c>
      <c r="O214" s="72">
        <f t="shared" si="12"/>
        <v>1.5</v>
      </c>
      <c r="P214" s="72">
        <f t="shared" si="13"/>
        <v>0.1875</v>
      </c>
      <c r="Q214" s="72">
        <f t="shared" si="14"/>
        <v>5.333333333333333</v>
      </c>
      <c r="R214" s="72">
        <f t="shared" si="15"/>
        <v>0.62701756919013218</v>
      </c>
      <c r="S214" s="72"/>
      <c r="T214" s="72"/>
    </row>
    <row r="215" spans="1:20" s="130" customFormat="1" ht="15.5">
      <c r="A215" s="126">
        <v>15</v>
      </c>
      <c r="B215" s="127" t="s">
        <v>36</v>
      </c>
      <c r="C215" s="126" t="s">
        <v>142</v>
      </c>
      <c r="D215" s="126">
        <v>3</v>
      </c>
      <c r="E215" s="126">
        <v>2008</v>
      </c>
      <c r="F215" s="128" t="s">
        <v>8</v>
      </c>
      <c r="G215" s="129" t="s">
        <v>8</v>
      </c>
      <c r="H215" s="126">
        <v>1400</v>
      </c>
      <c r="I215" s="57">
        <v>13.100436681222707</v>
      </c>
      <c r="J215" s="116">
        <v>1258</v>
      </c>
      <c r="K215" s="249">
        <v>3206</v>
      </c>
      <c r="L215" s="258">
        <v>3</v>
      </c>
      <c r="M215" s="252">
        <v>3</v>
      </c>
      <c r="N215" s="249">
        <v>8</v>
      </c>
      <c r="O215" s="72">
        <f t="shared" si="12"/>
        <v>1.5</v>
      </c>
      <c r="P215" s="72">
        <f t="shared" si="13"/>
        <v>0.1875</v>
      </c>
      <c r="Q215" s="72">
        <f t="shared" si="14"/>
        <v>5.333333333333333</v>
      </c>
      <c r="R215" s="72">
        <f t="shared" si="15"/>
        <v>0.93550089590911245</v>
      </c>
      <c r="S215" s="72"/>
      <c r="T215" s="72"/>
    </row>
    <row r="216" spans="1:20" s="130" customFormat="1" ht="15.5">
      <c r="A216" s="126">
        <v>15</v>
      </c>
      <c r="B216" s="127" t="s">
        <v>36</v>
      </c>
      <c r="C216" s="126" t="s">
        <v>142</v>
      </c>
      <c r="D216" s="126">
        <v>3</v>
      </c>
      <c r="E216" s="126">
        <v>2008</v>
      </c>
      <c r="F216" s="128" t="s">
        <v>8</v>
      </c>
      <c r="G216" s="129" t="s">
        <v>8</v>
      </c>
      <c r="H216" s="126">
        <v>1400</v>
      </c>
      <c r="I216" s="57">
        <v>26.200873362445414</v>
      </c>
      <c r="J216" s="116">
        <v>1258</v>
      </c>
      <c r="K216" s="249">
        <v>3560</v>
      </c>
      <c r="L216" s="258">
        <v>3</v>
      </c>
      <c r="M216" s="252">
        <v>3</v>
      </c>
      <c r="N216" s="249">
        <v>8</v>
      </c>
      <c r="O216" s="72">
        <f t="shared" si="12"/>
        <v>1.5</v>
      </c>
      <c r="P216" s="72">
        <f t="shared" si="13"/>
        <v>0.1875</v>
      </c>
      <c r="Q216" s="72">
        <f t="shared" si="14"/>
        <v>5.333333333333333</v>
      </c>
      <c r="R216" s="72">
        <f t="shared" si="15"/>
        <v>1.0402373865856904</v>
      </c>
      <c r="S216" s="72"/>
      <c r="T216" s="72"/>
    </row>
    <row r="217" spans="1:20" s="130" customFormat="1" ht="15.5">
      <c r="A217" s="126">
        <v>15</v>
      </c>
      <c r="B217" s="127" t="s">
        <v>36</v>
      </c>
      <c r="C217" s="126" t="s">
        <v>142</v>
      </c>
      <c r="D217" s="126">
        <v>3</v>
      </c>
      <c r="E217" s="126">
        <v>2008</v>
      </c>
      <c r="F217" s="128" t="s">
        <v>8</v>
      </c>
      <c r="G217" s="129" t="s">
        <v>8</v>
      </c>
      <c r="H217" s="126">
        <v>1400</v>
      </c>
      <c r="I217" s="57">
        <v>13.100436681222707</v>
      </c>
      <c r="J217" s="116">
        <v>1258</v>
      </c>
      <c r="K217" s="249">
        <v>4199</v>
      </c>
      <c r="L217" s="258">
        <v>3</v>
      </c>
      <c r="M217" s="252">
        <v>3</v>
      </c>
      <c r="N217" s="249">
        <v>8</v>
      </c>
      <c r="O217" s="72">
        <f t="shared" si="12"/>
        <v>1.5</v>
      </c>
      <c r="P217" s="72">
        <f t="shared" si="13"/>
        <v>0.1875</v>
      </c>
      <c r="Q217" s="72">
        <f t="shared" si="14"/>
        <v>5.333333333333333</v>
      </c>
      <c r="R217" s="72">
        <f t="shared" si="15"/>
        <v>1.2053232434238075</v>
      </c>
      <c r="S217" s="72"/>
      <c r="T217" s="72"/>
    </row>
    <row r="218" spans="1:20" s="130" customFormat="1" ht="15.5">
      <c r="A218" s="126">
        <v>15</v>
      </c>
      <c r="B218" s="127" t="s">
        <v>36</v>
      </c>
      <c r="C218" s="126" t="s">
        <v>142</v>
      </c>
      <c r="D218" s="126">
        <v>3</v>
      </c>
      <c r="E218" s="126">
        <v>2008</v>
      </c>
      <c r="F218" s="128" t="s">
        <v>8</v>
      </c>
      <c r="G218" s="129" t="s">
        <v>8</v>
      </c>
      <c r="H218" s="126">
        <v>1400</v>
      </c>
      <c r="I218" s="57">
        <v>26.200873362445414</v>
      </c>
      <c r="J218" s="116">
        <v>1258</v>
      </c>
      <c r="K218" s="249">
        <v>4509</v>
      </c>
      <c r="L218" s="258">
        <v>3</v>
      </c>
      <c r="M218" s="252">
        <v>3</v>
      </c>
      <c r="N218" s="249">
        <v>8</v>
      </c>
      <c r="O218" s="72">
        <f t="shared" si="12"/>
        <v>1.5</v>
      </c>
      <c r="P218" s="72">
        <f t="shared" si="13"/>
        <v>0.1875</v>
      </c>
      <c r="Q218" s="72">
        <f t="shared" si="14"/>
        <v>5.333333333333333</v>
      </c>
      <c r="R218" s="72">
        <f t="shared" si="15"/>
        <v>1.2765522411606982</v>
      </c>
      <c r="S218" s="72"/>
      <c r="T218" s="72"/>
    </row>
    <row r="219" spans="1:20" s="130" customFormat="1" ht="15.5">
      <c r="A219" s="126">
        <v>15</v>
      </c>
      <c r="B219" s="127" t="s">
        <v>36</v>
      </c>
      <c r="C219" s="126" t="s">
        <v>142</v>
      </c>
      <c r="D219" s="126">
        <v>3</v>
      </c>
      <c r="E219" s="126">
        <v>2008</v>
      </c>
      <c r="F219" s="128" t="s">
        <v>8</v>
      </c>
      <c r="G219" s="129" t="s">
        <v>8</v>
      </c>
      <c r="H219" s="126">
        <v>1400</v>
      </c>
      <c r="I219" s="57">
        <v>13.100436681222707</v>
      </c>
      <c r="J219" s="116">
        <v>1258</v>
      </c>
      <c r="K219" s="249">
        <v>4462</v>
      </c>
      <c r="L219" s="258">
        <v>3</v>
      </c>
      <c r="M219" s="252">
        <v>3</v>
      </c>
      <c r="N219" s="249">
        <v>8</v>
      </c>
      <c r="O219" s="72">
        <f t="shared" si="12"/>
        <v>1.5</v>
      </c>
      <c r="P219" s="72">
        <f t="shared" si="13"/>
        <v>0.1875</v>
      </c>
      <c r="Q219" s="72">
        <f t="shared" si="14"/>
        <v>5.333333333333333</v>
      </c>
      <c r="R219" s="72">
        <f t="shared" si="15"/>
        <v>1.266073937732092</v>
      </c>
      <c r="S219" s="72"/>
      <c r="T219" s="72"/>
    </row>
    <row r="220" spans="1:20" s="130" customFormat="1" ht="15.5">
      <c r="A220" s="126">
        <v>15</v>
      </c>
      <c r="B220" s="127" t="s">
        <v>36</v>
      </c>
      <c r="C220" s="126" t="s">
        <v>142</v>
      </c>
      <c r="D220" s="126">
        <v>3</v>
      </c>
      <c r="E220" s="126">
        <v>2008</v>
      </c>
      <c r="F220" s="128" t="s">
        <v>8</v>
      </c>
      <c r="G220" s="129" t="s">
        <v>8</v>
      </c>
      <c r="H220" s="126">
        <v>1400</v>
      </c>
      <c r="I220" s="57">
        <v>26.200873362445414</v>
      </c>
      <c r="J220" s="116">
        <v>1258</v>
      </c>
      <c r="K220" s="249">
        <v>4557</v>
      </c>
      <c r="L220" s="258">
        <v>3</v>
      </c>
      <c r="M220" s="252">
        <v>3</v>
      </c>
      <c r="N220" s="249">
        <v>8</v>
      </c>
      <c r="O220" s="72">
        <f t="shared" si="12"/>
        <v>1.5</v>
      </c>
      <c r="P220" s="72">
        <f t="shared" si="13"/>
        <v>0.1875</v>
      </c>
      <c r="Q220" s="72">
        <f t="shared" si="14"/>
        <v>5.333333333333333</v>
      </c>
      <c r="R220" s="72">
        <f t="shared" si="15"/>
        <v>1.2871413540034966</v>
      </c>
      <c r="S220" s="72"/>
      <c r="T220" s="72"/>
    </row>
    <row r="221" spans="1:20" s="130" customFormat="1" ht="15.5">
      <c r="A221" s="126">
        <v>15</v>
      </c>
      <c r="B221" s="127" t="s">
        <v>36</v>
      </c>
      <c r="C221" s="126" t="s">
        <v>142</v>
      </c>
      <c r="D221" s="126">
        <v>3</v>
      </c>
      <c r="E221" s="126">
        <v>2008</v>
      </c>
      <c r="F221" s="128" t="s">
        <v>8</v>
      </c>
      <c r="G221" s="129" t="s">
        <v>8</v>
      </c>
      <c r="H221" s="126">
        <v>1400</v>
      </c>
      <c r="I221" s="57">
        <v>13.100436681222707</v>
      </c>
      <c r="J221" s="116">
        <v>918</v>
      </c>
      <c r="K221" s="249">
        <v>2125</v>
      </c>
      <c r="L221" s="258">
        <v>3</v>
      </c>
      <c r="M221" s="252">
        <v>3</v>
      </c>
      <c r="N221" s="252">
        <v>5</v>
      </c>
      <c r="O221" s="72">
        <f t="shared" si="12"/>
        <v>1.5</v>
      </c>
      <c r="P221" s="72">
        <f t="shared" si="13"/>
        <v>0.3</v>
      </c>
      <c r="Q221" s="72">
        <f t="shared" si="14"/>
        <v>3.3333333333333335</v>
      </c>
      <c r="R221" s="72">
        <f t="shared" si="15"/>
        <v>0.83932969073802677</v>
      </c>
      <c r="S221" s="72"/>
      <c r="T221" s="72"/>
    </row>
    <row r="222" spans="1:20" s="130" customFormat="1" ht="15.5">
      <c r="A222" s="126">
        <v>15</v>
      </c>
      <c r="B222" s="127" t="s">
        <v>36</v>
      </c>
      <c r="C222" s="126" t="s">
        <v>142</v>
      </c>
      <c r="D222" s="126">
        <v>3</v>
      </c>
      <c r="E222" s="126">
        <v>2008</v>
      </c>
      <c r="F222" s="128" t="s">
        <v>8</v>
      </c>
      <c r="G222" s="129" t="s">
        <v>8</v>
      </c>
      <c r="H222" s="126">
        <v>1400</v>
      </c>
      <c r="I222" s="57">
        <v>26.200873362445414</v>
      </c>
      <c r="J222" s="116">
        <v>918</v>
      </c>
      <c r="K222" s="249">
        <v>2222</v>
      </c>
      <c r="L222" s="258">
        <v>3</v>
      </c>
      <c r="M222" s="252">
        <v>3</v>
      </c>
      <c r="N222" s="252">
        <v>5</v>
      </c>
      <c r="O222" s="72">
        <f t="shared" si="12"/>
        <v>1.5</v>
      </c>
      <c r="P222" s="72">
        <f t="shared" si="13"/>
        <v>0.3</v>
      </c>
      <c r="Q222" s="72">
        <f t="shared" si="14"/>
        <v>3.3333333333333335</v>
      </c>
      <c r="R222" s="72">
        <f t="shared" si="15"/>
        <v>0.88396557957908484</v>
      </c>
      <c r="S222" s="72"/>
      <c r="T222" s="72"/>
    </row>
    <row r="223" spans="1:20" s="130" customFormat="1" ht="15.5">
      <c r="A223" s="126">
        <v>15</v>
      </c>
      <c r="B223" s="127" t="s">
        <v>36</v>
      </c>
      <c r="C223" s="126" t="s">
        <v>142</v>
      </c>
      <c r="D223" s="126">
        <v>3</v>
      </c>
      <c r="E223" s="126">
        <v>2008</v>
      </c>
      <c r="F223" s="128" t="s">
        <v>8</v>
      </c>
      <c r="G223" s="129" t="s">
        <v>8</v>
      </c>
      <c r="H223" s="126">
        <v>1400</v>
      </c>
      <c r="I223" s="57">
        <v>13.100436681222707</v>
      </c>
      <c r="J223" s="116">
        <v>918</v>
      </c>
      <c r="K223" s="249">
        <v>2672</v>
      </c>
      <c r="L223" s="258">
        <v>3</v>
      </c>
      <c r="M223" s="252">
        <v>3</v>
      </c>
      <c r="N223" s="252">
        <v>5</v>
      </c>
      <c r="O223" s="72">
        <f t="shared" si="12"/>
        <v>1.5</v>
      </c>
      <c r="P223" s="72">
        <f t="shared" si="13"/>
        <v>0.3</v>
      </c>
      <c r="Q223" s="72">
        <f t="shared" si="14"/>
        <v>3.3333333333333335</v>
      </c>
      <c r="R223" s="72">
        <f t="shared" si="15"/>
        <v>1.0683851440360459</v>
      </c>
      <c r="S223" s="72"/>
      <c r="T223" s="72"/>
    </row>
    <row r="224" spans="1:20" s="130" customFormat="1" ht="15.5">
      <c r="A224" s="126">
        <v>15</v>
      </c>
      <c r="B224" s="127" t="s">
        <v>36</v>
      </c>
      <c r="C224" s="126" t="s">
        <v>142</v>
      </c>
      <c r="D224" s="126">
        <v>3</v>
      </c>
      <c r="E224" s="126">
        <v>2008</v>
      </c>
      <c r="F224" s="128" t="s">
        <v>8</v>
      </c>
      <c r="G224" s="129" t="s">
        <v>8</v>
      </c>
      <c r="H224" s="126">
        <v>1400</v>
      </c>
      <c r="I224" s="57">
        <v>13.100436681222707</v>
      </c>
      <c r="J224" s="116">
        <v>918</v>
      </c>
      <c r="K224" s="249">
        <v>2881</v>
      </c>
      <c r="L224" s="258">
        <v>3</v>
      </c>
      <c r="M224" s="252">
        <v>3</v>
      </c>
      <c r="N224" s="252">
        <v>5</v>
      </c>
      <c r="O224" s="72">
        <f t="shared" si="12"/>
        <v>1.5</v>
      </c>
      <c r="P224" s="72">
        <f t="shared" si="13"/>
        <v>0.3</v>
      </c>
      <c r="Q224" s="72">
        <f t="shared" si="14"/>
        <v>3.3333333333333335</v>
      </c>
      <c r="R224" s="72">
        <f t="shared" si="15"/>
        <v>1.1436953444640379</v>
      </c>
      <c r="S224" s="72"/>
      <c r="T224" s="72"/>
    </row>
    <row r="225" spans="1:20" s="130" customFormat="1" ht="15.5">
      <c r="A225" s="126">
        <v>15</v>
      </c>
      <c r="B225" s="127" t="s">
        <v>36</v>
      </c>
      <c r="C225" s="126" t="s">
        <v>142</v>
      </c>
      <c r="D225" s="126">
        <v>3</v>
      </c>
      <c r="E225" s="126">
        <v>2008</v>
      </c>
      <c r="F225" s="128" t="s">
        <v>8</v>
      </c>
      <c r="G225" s="129" t="s">
        <v>8</v>
      </c>
      <c r="H225" s="126">
        <v>1400</v>
      </c>
      <c r="I225" s="57">
        <v>26.200873362445414</v>
      </c>
      <c r="J225" s="260">
        <v>918</v>
      </c>
      <c r="K225" s="274">
        <v>2985</v>
      </c>
      <c r="L225" s="258">
        <v>3</v>
      </c>
      <c r="M225" s="252">
        <v>3</v>
      </c>
      <c r="N225" s="252">
        <v>5</v>
      </c>
      <c r="O225" s="72">
        <f t="shared" si="12"/>
        <v>1.5</v>
      </c>
      <c r="P225" s="72">
        <f t="shared" si="13"/>
        <v>0.3</v>
      </c>
      <c r="Q225" s="72">
        <f t="shared" si="14"/>
        <v>3.3333333333333335</v>
      </c>
      <c r="R225" s="72">
        <f t="shared" si="15"/>
        <v>1.1791576352062121</v>
      </c>
      <c r="S225" s="72"/>
      <c r="T225" s="72"/>
    </row>
    <row r="226" spans="1:20" s="72" customFormat="1" ht="15.5">
      <c r="A226" s="76">
        <v>16</v>
      </c>
      <c r="B226" s="7" t="s">
        <v>425</v>
      </c>
      <c r="C226" s="76" t="s">
        <v>7</v>
      </c>
      <c r="D226" s="76">
        <v>3</v>
      </c>
      <c r="E226" s="76">
        <v>2007</v>
      </c>
      <c r="F226" s="89">
        <v>5.6</v>
      </c>
      <c r="G226" s="90">
        <v>1.19</v>
      </c>
      <c r="H226" s="76">
        <v>1700</v>
      </c>
      <c r="I226" s="7">
        <v>13.100436681222707</v>
      </c>
      <c r="J226" s="289">
        <v>1740</v>
      </c>
      <c r="K226" s="290">
        <v>2452</v>
      </c>
      <c r="L226" s="253">
        <v>3</v>
      </c>
      <c r="M226" s="285">
        <v>3</v>
      </c>
      <c r="N226" s="285">
        <v>6</v>
      </c>
      <c r="O226" s="72">
        <f t="shared" si="12"/>
        <v>1.5</v>
      </c>
      <c r="P226" s="72">
        <f t="shared" si="13"/>
        <v>0.25</v>
      </c>
      <c r="Q226" s="72">
        <f t="shared" si="14"/>
        <v>4</v>
      </c>
      <c r="R226" s="72">
        <f t="shared" si="15"/>
        <v>0.34301890484752734</v>
      </c>
    </row>
    <row r="227" spans="1:20" s="72" customFormat="1" ht="15.5">
      <c r="A227" s="76">
        <v>16</v>
      </c>
      <c r="B227" s="7" t="s">
        <v>425</v>
      </c>
      <c r="C227" s="76" t="s">
        <v>7</v>
      </c>
      <c r="D227" s="76">
        <v>3</v>
      </c>
      <c r="E227" s="76">
        <v>2007</v>
      </c>
      <c r="F227" s="89">
        <v>5.6</v>
      </c>
      <c r="G227" s="90">
        <v>1.19</v>
      </c>
      <c r="H227" s="76">
        <v>1700</v>
      </c>
      <c r="I227" s="7">
        <v>10.91703056768559</v>
      </c>
      <c r="J227" s="289">
        <v>1740</v>
      </c>
      <c r="K227" s="290">
        <v>2420</v>
      </c>
      <c r="L227" s="253">
        <v>3</v>
      </c>
      <c r="M227" s="285">
        <v>3</v>
      </c>
      <c r="N227" s="285">
        <v>6</v>
      </c>
      <c r="O227" s="72">
        <f t="shared" si="12"/>
        <v>1.5</v>
      </c>
      <c r="P227" s="72">
        <f t="shared" si="13"/>
        <v>0.25</v>
      </c>
      <c r="Q227" s="72">
        <f t="shared" si="14"/>
        <v>4</v>
      </c>
      <c r="R227" s="72">
        <f t="shared" si="15"/>
        <v>0.32988242694215736</v>
      </c>
    </row>
    <row r="228" spans="1:20" s="72" customFormat="1" ht="15.5">
      <c r="A228" s="76">
        <v>16</v>
      </c>
      <c r="B228" s="7" t="s">
        <v>425</v>
      </c>
      <c r="C228" s="76" t="s">
        <v>7</v>
      </c>
      <c r="D228" s="76">
        <v>3</v>
      </c>
      <c r="E228" s="76">
        <v>2007</v>
      </c>
      <c r="F228" s="89">
        <v>5.6</v>
      </c>
      <c r="G228" s="90">
        <v>1.19</v>
      </c>
      <c r="H228" s="76">
        <v>1700</v>
      </c>
      <c r="I228" s="7">
        <v>27.161572052401748</v>
      </c>
      <c r="J228" s="289">
        <v>1740</v>
      </c>
      <c r="K228" s="290">
        <v>3550</v>
      </c>
      <c r="L228" s="253">
        <v>3</v>
      </c>
      <c r="M228" s="285">
        <v>3</v>
      </c>
      <c r="N228" s="285">
        <v>6</v>
      </c>
      <c r="O228" s="72">
        <f t="shared" si="12"/>
        <v>1.5</v>
      </c>
      <c r="P228" s="72">
        <f t="shared" si="13"/>
        <v>0.25</v>
      </c>
      <c r="Q228" s="72">
        <f t="shared" si="14"/>
        <v>4</v>
      </c>
      <c r="R228" s="72">
        <f t="shared" si="15"/>
        <v>0.71306249026088686</v>
      </c>
    </row>
    <row r="229" spans="1:20" s="72" customFormat="1" ht="15.5">
      <c r="A229" s="76">
        <v>16</v>
      </c>
      <c r="B229" s="7" t="s">
        <v>425</v>
      </c>
      <c r="C229" s="76" t="s">
        <v>7</v>
      </c>
      <c r="D229" s="76">
        <v>3</v>
      </c>
      <c r="E229" s="76">
        <v>2007</v>
      </c>
      <c r="F229" s="89">
        <v>5.6</v>
      </c>
      <c r="G229" s="90">
        <v>1.19</v>
      </c>
      <c r="H229" s="76">
        <v>1700</v>
      </c>
      <c r="I229" s="7">
        <v>21.834061135371179</v>
      </c>
      <c r="J229" s="289">
        <v>1740</v>
      </c>
      <c r="K229" s="290">
        <v>3600</v>
      </c>
      <c r="L229" s="253">
        <v>3</v>
      </c>
      <c r="M229" s="285">
        <v>3</v>
      </c>
      <c r="N229" s="285">
        <v>6</v>
      </c>
      <c r="O229" s="72">
        <f t="shared" si="12"/>
        <v>1.5</v>
      </c>
      <c r="P229" s="72">
        <f t="shared" si="13"/>
        <v>0.25</v>
      </c>
      <c r="Q229" s="72">
        <f t="shared" si="14"/>
        <v>4</v>
      </c>
      <c r="R229" s="72">
        <f t="shared" si="15"/>
        <v>0.72704873223562672</v>
      </c>
    </row>
    <row r="230" spans="1:20" s="72" customFormat="1" ht="15.5">
      <c r="A230" s="76">
        <v>16</v>
      </c>
      <c r="B230" s="7" t="s">
        <v>425</v>
      </c>
      <c r="C230" s="76" t="s">
        <v>7</v>
      </c>
      <c r="D230" s="76">
        <v>3</v>
      </c>
      <c r="E230" s="76">
        <v>2007</v>
      </c>
      <c r="F230" s="89">
        <v>5.6</v>
      </c>
      <c r="G230" s="90">
        <v>1.19</v>
      </c>
      <c r="H230" s="76">
        <v>1700</v>
      </c>
      <c r="I230" s="7">
        <v>21.834061135371179</v>
      </c>
      <c r="J230" s="289">
        <v>1740</v>
      </c>
      <c r="K230" s="290">
        <v>3020</v>
      </c>
      <c r="L230" s="253">
        <v>3</v>
      </c>
      <c r="M230" s="285">
        <v>3</v>
      </c>
      <c r="N230" s="285">
        <v>6</v>
      </c>
      <c r="O230" s="72">
        <f t="shared" si="12"/>
        <v>1.5</v>
      </c>
      <c r="P230" s="72">
        <f t="shared" si="13"/>
        <v>0.25</v>
      </c>
      <c r="Q230" s="72">
        <f t="shared" si="14"/>
        <v>4</v>
      </c>
      <c r="R230" s="72">
        <f t="shared" si="15"/>
        <v>0.55137171816034058</v>
      </c>
    </row>
    <row r="231" spans="1:20" s="72" customFormat="1" ht="15.5">
      <c r="A231" s="76">
        <v>16</v>
      </c>
      <c r="B231" s="7" t="s">
        <v>425</v>
      </c>
      <c r="C231" s="76" t="s">
        <v>7</v>
      </c>
      <c r="D231" s="76">
        <v>3</v>
      </c>
      <c r="E231" s="76">
        <v>2007</v>
      </c>
      <c r="F231" s="89">
        <v>5.6</v>
      </c>
      <c r="G231" s="90">
        <v>1.19</v>
      </c>
      <c r="H231" s="76">
        <v>1700</v>
      </c>
      <c r="I231" s="7">
        <v>21.834061135371179</v>
      </c>
      <c r="J231" s="289">
        <v>1740</v>
      </c>
      <c r="K231" s="290">
        <v>2940</v>
      </c>
      <c r="L231" s="253">
        <v>3</v>
      </c>
      <c r="M231" s="285">
        <v>3</v>
      </c>
      <c r="N231" s="285">
        <v>6</v>
      </c>
      <c r="O231" s="72">
        <f t="shared" si="12"/>
        <v>1.5</v>
      </c>
      <c r="P231" s="72">
        <f t="shared" si="13"/>
        <v>0.25</v>
      </c>
      <c r="Q231" s="72">
        <f t="shared" si="14"/>
        <v>4</v>
      </c>
      <c r="R231" s="72">
        <f t="shared" si="15"/>
        <v>0.52452446812415265</v>
      </c>
    </row>
    <row r="232" spans="1:20" s="72" customFormat="1" ht="15.5">
      <c r="A232" s="76">
        <v>16</v>
      </c>
      <c r="B232" s="7" t="s">
        <v>425</v>
      </c>
      <c r="C232" s="76" t="s">
        <v>7</v>
      </c>
      <c r="D232" s="76">
        <v>3</v>
      </c>
      <c r="E232" s="76">
        <v>2007</v>
      </c>
      <c r="F232" s="89">
        <v>5.6</v>
      </c>
      <c r="G232" s="90">
        <v>1.19</v>
      </c>
      <c r="H232" s="76">
        <v>1700</v>
      </c>
      <c r="I232" s="7">
        <v>5.4585152838427948</v>
      </c>
      <c r="J232" s="289">
        <v>2000</v>
      </c>
      <c r="K232" s="290">
        <v>3820</v>
      </c>
      <c r="L232" s="253">
        <v>3</v>
      </c>
      <c r="M232" s="285">
        <v>3</v>
      </c>
      <c r="N232" s="285">
        <v>6</v>
      </c>
      <c r="O232" s="72">
        <f t="shared" si="12"/>
        <v>1.5</v>
      </c>
      <c r="P232" s="72">
        <f t="shared" si="13"/>
        <v>0.25</v>
      </c>
      <c r="Q232" s="72">
        <f t="shared" si="14"/>
        <v>4</v>
      </c>
      <c r="R232" s="72">
        <f t="shared" si="15"/>
        <v>0.64710324205853842</v>
      </c>
    </row>
    <row r="233" spans="1:20" s="72" customFormat="1" ht="15.5">
      <c r="A233" s="76">
        <v>16</v>
      </c>
      <c r="B233" s="7" t="s">
        <v>425</v>
      </c>
      <c r="C233" s="76" t="s">
        <v>7</v>
      </c>
      <c r="D233" s="76">
        <v>3</v>
      </c>
      <c r="E233" s="76">
        <v>2007</v>
      </c>
      <c r="F233" s="89">
        <v>5.6</v>
      </c>
      <c r="G233" s="90">
        <v>1.19</v>
      </c>
      <c r="H233" s="76">
        <v>1700</v>
      </c>
      <c r="I233" s="7">
        <v>10.91703056768559</v>
      </c>
      <c r="J233" s="289">
        <v>2000</v>
      </c>
      <c r="K233" s="290">
        <v>4160</v>
      </c>
      <c r="L233" s="253">
        <v>3</v>
      </c>
      <c r="M233" s="285">
        <v>3</v>
      </c>
      <c r="N233" s="285">
        <v>6</v>
      </c>
      <c r="O233" s="72">
        <f t="shared" si="12"/>
        <v>1.5</v>
      </c>
      <c r="P233" s="72">
        <f t="shared" si="13"/>
        <v>0.25</v>
      </c>
      <c r="Q233" s="72">
        <f t="shared" si="14"/>
        <v>4</v>
      </c>
      <c r="R233" s="72">
        <f t="shared" si="15"/>
        <v>0.73236789371322664</v>
      </c>
    </row>
    <row r="234" spans="1:20" s="72" customFormat="1" ht="15.5">
      <c r="A234" s="76">
        <v>16</v>
      </c>
      <c r="B234" s="7" t="s">
        <v>425</v>
      </c>
      <c r="C234" s="76" t="s">
        <v>7</v>
      </c>
      <c r="D234" s="76">
        <v>3</v>
      </c>
      <c r="E234" s="76">
        <v>2007</v>
      </c>
      <c r="F234" s="89">
        <v>5.6</v>
      </c>
      <c r="G234" s="90">
        <v>1.19</v>
      </c>
      <c r="H234" s="76">
        <v>1700</v>
      </c>
      <c r="I234" s="7">
        <v>27.161572052401748</v>
      </c>
      <c r="J234" s="289">
        <v>2000</v>
      </c>
      <c r="K234" s="290">
        <v>4730</v>
      </c>
      <c r="L234" s="253">
        <v>3</v>
      </c>
      <c r="M234" s="285">
        <v>3</v>
      </c>
      <c r="N234" s="285">
        <v>6</v>
      </c>
      <c r="O234" s="72">
        <f t="shared" si="12"/>
        <v>1.5</v>
      </c>
      <c r="P234" s="72">
        <f t="shared" si="13"/>
        <v>0.25</v>
      </c>
      <c r="Q234" s="72">
        <f t="shared" si="14"/>
        <v>4</v>
      </c>
      <c r="R234" s="72">
        <f t="shared" si="15"/>
        <v>0.86077802194389641</v>
      </c>
    </row>
    <row r="235" spans="1:20" s="72" customFormat="1" ht="15.5">
      <c r="A235" s="76">
        <v>16</v>
      </c>
      <c r="B235" s="7" t="s">
        <v>425</v>
      </c>
      <c r="C235" s="76" t="s">
        <v>7</v>
      </c>
      <c r="D235" s="76">
        <v>3</v>
      </c>
      <c r="E235" s="76">
        <v>2007</v>
      </c>
      <c r="F235" s="89">
        <v>5.6</v>
      </c>
      <c r="G235" s="90">
        <v>1.19</v>
      </c>
      <c r="H235" s="76">
        <v>1700</v>
      </c>
      <c r="I235" s="7">
        <v>21.834061135371179</v>
      </c>
      <c r="J235" s="289">
        <v>2000</v>
      </c>
      <c r="K235" s="290">
        <v>5000</v>
      </c>
      <c r="L235" s="253">
        <v>3</v>
      </c>
      <c r="M235" s="285">
        <v>3</v>
      </c>
      <c r="N235" s="285">
        <v>6</v>
      </c>
      <c r="O235" s="72">
        <f t="shared" si="12"/>
        <v>1.5</v>
      </c>
      <c r="P235" s="72">
        <f t="shared" si="13"/>
        <v>0.25</v>
      </c>
      <c r="Q235" s="72">
        <f t="shared" si="14"/>
        <v>4</v>
      </c>
      <c r="R235" s="72">
        <f t="shared" si="15"/>
        <v>0.91629073187415511</v>
      </c>
    </row>
    <row r="236" spans="1:20" s="72" customFormat="1" ht="15.5">
      <c r="A236" s="76">
        <v>16</v>
      </c>
      <c r="B236" s="7" t="s">
        <v>425</v>
      </c>
      <c r="C236" s="76" t="s">
        <v>7</v>
      </c>
      <c r="D236" s="76">
        <v>3</v>
      </c>
      <c r="E236" s="76">
        <v>2007</v>
      </c>
      <c r="F236" s="89">
        <v>5.6</v>
      </c>
      <c r="G236" s="90">
        <v>1.19</v>
      </c>
      <c r="H236" s="76">
        <v>1700</v>
      </c>
      <c r="I236" s="7">
        <v>21.834061135371179</v>
      </c>
      <c r="J236" s="289">
        <v>2000</v>
      </c>
      <c r="K236" s="290">
        <v>4270</v>
      </c>
      <c r="L236" s="253">
        <v>3</v>
      </c>
      <c r="M236" s="285">
        <v>3</v>
      </c>
      <c r="N236" s="285">
        <v>6</v>
      </c>
      <c r="O236" s="72">
        <f t="shared" si="12"/>
        <v>1.5</v>
      </c>
      <c r="P236" s="72">
        <f t="shared" si="13"/>
        <v>0.25</v>
      </c>
      <c r="Q236" s="72">
        <f t="shared" si="14"/>
        <v>4</v>
      </c>
      <c r="R236" s="72">
        <f t="shared" si="15"/>
        <v>0.75846664668058783</v>
      </c>
    </row>
    <row r="237" spans="1:20" s="72" customFormat="1" ht="15.5">
      <c r="A237" s="76">
        <v>16</v>
      </c>
      <c r="B237" s="7" t="s">
        <v>425</v>
      </c>
      <c r="C237" s="76" t="s">
        <v>7</v>
      </c>
      <c r="D237" s="76">
        <v>3</v>
      </c>
      <c r="E237" s="76">
        <v>2007</v>
      </c>
      <c r="F237" s="89">
        <v>5.6</v>
      </c>
      <c r="G237" s="90">
        <v>1.19</v>
      </c>
      <c r="H237" s="76">
        <v>1700</v>
      </c>
      <c r="I237" s="7">
        <v>21.834061135371179</v>
      </c>
      <c r="J237" s="289">
        <v>2000</v>
      </c>
      <c r="K237" s="290">
        <v>4810</v>
      </c>
      <c r="L237" s="253">
        <v>3</v>
      </c>
      <c r="M237" s="285">
        <v>3</v>
      </c>
      <c r="N237" s="285">
        <v>6</v>
      </c>
      <c r="O237" s="72">
        <f t="shared" si="12"/>
        <v>1.5</v>
      </c>
      <c r="P237" s="72">
        <f t="shared" si="13"/>
        <v>0.25</v>
      </c>
      <c r="Q237" s="72">
        <f t="shared" si="14"/>
        <v>4</v>
      </c>
      <c r="R237" s="72">
        <f t="shared" si="15"/>
        <v>0.87754990355772444</v>
      </c>
    </row>
    <row r="238" spans="1:20" s="72" customFormat="1" ht="15.5">
      <c r="A238" s="76">
        <v>16</v>
      </c>
      <c r="B238" s="7" t="s">
        <v>425</v>
      </c>
      <c r="C238" s="76" t="s">
        <v>7</v>
      </c>
      <c r="D238" s="76">
        <v>3</v>
      </c>
      <c r="E238" s="76">
        <v>2007</v>
      </c>
      <c r="F238" s="89">
        <v>5.6</v>
      </c>
      <c r="G238" s="90">
        <v>1.19</v>
      </c>
      <c r="H238" s="76">
        <v>1700</v>
      </c>
      <c r="I238" s="7">
        <v>5.4585152838427948</v>
      </c>
      <c r="J238" s="289">
        <v>2210</v>
      </c>
      <c r="K238" s="290">
        <v>3885</v>
      </c>
      <c r="L238" s="253">
        <v>3</v>
      </c>
      <c r="M238" s="285">
        <v>3</v>
      </c>
      <c r="N238" s="285">
        <v>6</v>
      </c>
      <c r="O238" s="72">
        <f t="shared" si="12"/>
        <v>1.5</v>
      </c>
      <c r="P238" s="72">
        <f t="shared" si="13"/>
        <v>0.25</v>
      </c>
      <c r="Q238" s="72">
        <f t="shared" si="14"/>
        <v>4</v>
      </c>
      <c r="R238" s="72">
        <f t="shared" si="15"/>
        <v>0.56413046828994928</v>
      </c>
    </row>
    <row r="239" spans="1:20" s="72" customFormat="1" ht="15.5">
      <c r="A239" s="76">
        <v>16</v>
      </c>
      <c r="B239" s="7" t="s">
        <v>425</v>
      </c>
      <c r="C239" s="76" t="s">
        <v>7</v>
      </c>
      <c r="D239" s="76">
        <v>3</v>
      </c>
      <c r="E239" s="76">
        <v>2007</v>
      </c>
      <c r="F239" s="89">
        <v>5.6</v>
      </c>
      <c r="G239" s="90">
        <v>1.19</v>
      </c>
      <c r="H239" s="76">
        <v>1700</v>
      </c>
      <c r="I239" s="7">
        <v>10.91703056768559</v>
      </c>
      <c r="J239" s="289">
        <v>2210</v>
      </c>
      <c r="K239" s="290">
        <v>4280</v>
      </c>
      <c r="L239" s="253">
        <v>3</v>
      </c>
      <c r="M239" s="285">
        <v>3</v>
      </c>
      <c r="N239" s="285">
        <v>6</v>
      </c>
      <c r="O239" s="72">
        <f t="shared" si="12"/>
        <v>1.5</v>
      </c>
      <c r="P239" s="72">
        <f t="shared" si="13"/>
        <v>0.25</v>
      </c>
      <c r="Q239" s="72">
        <f t="shared" si="14"/>
        <v>4</v>
      </c>
      <c r="R239" s="72">
        <f t="shared" si="15"/>
        <v>0.660960494064044</v>
      </c>
    </row>
    <row r="240" spans="1:20" s="72" customFormat="1" ht="15.5">
      <c r="A240" s="76">
        <v>16</v>
      </c>
      <c r="B240" s="7" t="s">
        <v>425</v>
      </c>
      <c r="C240" s="76" t="s">
        <v>7</v>
      </c>
      <c r="D240" s="76">
        <v>3</v>
      </c>
      <c r="E240" s="76">
        <v>2007</v>
      </c>
      <c r="F240" s="89">
        <v>5.6</v>
      </c>
      <c r="G240" s="90">
        <v>1.19</v>
      </c>
      <c r="H240" s="76">
        <v>1700</v>
      </c>
      <c r="I240" s="7">
        <v>27.161572052401748</v>
      </c>
      <c r="J240" s="289">
        <v>2210</v>
      </c>
      <c r="K240" s="290">
        <v>5460</v>
      </c>
      <c r="L240" s="253">
        <v>3</v>
      </c>
      <c r="M240" s="285">
        <v>3</v>
      </c>
      <c r="N240" s="285">
        <v>6</v>
      </c>
      <c r="O240" s="72">
        <f t="shared" si="12"/>
        <v>1.5</v>
      </c>
      <c r="P240" s="72">
        <f t="shared" si="13"/>
        <v>0.25</v>
      </c>
      <c r="Q240" s="72">
        <f t="shared" si="14"/>
        <v>4</v>
      </c>
      <c r="R240" s="72">
        <f t="shared" si="15"/>
        <v>0.90445627422715225</v>
      </c>
    </row>
    <row r="241" spans="1:18" s="72" customFormat="1" ht="15.5">
      <c r="A241" s="76">
        <v>16</v>
      </c>
      <c r="B241" s="7" t="s">
        <v>425</v>
      </c>
      <c r="C241" s="76" t="s">
        <v>7</v>
      </c>
      <c r="D241" s="76">
        <v>3</v>
      </c>
      <c r="E241" s="76">
        <v>2007</v>
      </c>
      <c r="F241" s="89">
        <v>5.6</v>
      </c>
      <c r="G241" s="90">
        <v>1.19</v>
      </c>
      <c r="H241" s="76">
        <v>1700</v>
      </c>
      <c r="I241" s="7">
        <v>21.834061135371179</v>
      </c>
      <c r="J241" s="289">
        <v>2210</v>
      </c>
      <c r="K241" s="290">
        <v>5940</v>
      </c>
      <c r="L241" s="253">
        <v>3</v>
      </c>
      <c r="M241" s="285">
        <v>3</v>
      </c>
      <c r="N241" s="285">
        <v>6</v>
      </c>
      <c r="O241" s="72">
        <f t="shared" si="12"/>
        <v>1.5</v>
      </c>
      <c r="P241" s="72">
        <f t="shared" si="13"/>
        <v>0.25</v>
      </c>
      <c r="Q241" s="72">
        <f t="shared" si="14"/>
        <v>4</v>
      </c>
      <c r="R241" s="72">
        <f t="shared" si="15"/>
        <v>0.98871661784489218</v>
      </c>
    </row>
    <row r="242" spans="1:18" s="72" customFormat="1" ht="15.5">
      <c r="A242" s="76">
        <v>16</v>
      </c>
      <c r="B242" s="7" t="s">
        <v>425</v>
      </c>
      <c r="C242" s="76" t="s">
        <v>7</v>
      </c>
      <c r="D242" s="76">
        <v>3</v>
      </c>
      <c r="E242" s="76">
        <v>2007</v>
      </c>
      <c r="F242" s="89">
        <v>5.6</v>
      </c>
      <c r="G242" s="90">
        <v>1.19</v>
      </c>
      <c r="H242" s="76">
        <v>1700</v>
      </c>
      <c r="I242" s="7">
        <v>21.834061135371179</v>
      </c>
      <c r="J242" s="289">
        <v>2210</v>
      </c>
      <c r="K242" s="290">
        <v>5670</v>
      </c>
      <c r="L242" s="253">
        <v>3</v>
      </c>
      <c r="M242" s="285">
        <v>3</v>
      </c>
      <c r="N242" s="285">
        <v>6</v>
      </c>
      <c r="O242" s="72">
        <f t="shared" si="12"/>
        <v>1.5</v>
      </c>
      <c r="P242" s="72">
        <f t="shared" si="13"/>
        <v>0.25</v>
      </c>
      <c r="Q242" s="72">
        <f t="shared" si="14"/>
        <v>4</v>
      </c>
      <c r="R242" s="72">
        <f t="shared" si="15"/>
        <v>0.94219660220999935</v>
      </c>
    </row>
    <row r="243" spans="1:18" s="72" customFormat="1" ht="15.5">
      <c r="A243" s="76">
        <v>16</v>
      </c>
      <c r="B243" s="7" t="s">
        <v>425</v>
      </c>
      <c r="C243" s="76" t="s">
        <v>7</v>
      </c>
      <c r="D243" s="76">
        <v>3</v>
      </c>
      <c r="E243" s="76">
        <v>2007</v>
      </c>
      <c r="F243" s="89">
        <v>5.6</v>
      </c>
      <c r="G243" s="90">
        <v>1.19</v>
      </c>
      <c r="H243" s="76">
        <v>1700</v>
      </c>
      <c r="I243" s="7">
        <v>21.834061135371179</v>
      </c>
      <c r="J243" s="289">
        <v>2210</v>
      </c>
      <c r="K243" s="290">
        <v>5210</v>
      </c>
      <c r="L243" s="253">
        <v>3</v>
      </c>
      <c r="M243" s="285">
        <v>3</v>
      </c>
      <c r="N243" s="285">
        <v>6</v>
      </c>
      <c r="O243" s="72">
        <f t="shared" si="12"/>
        <v>1.5</v>
      </c>
      <c r="P243" s="72">
        <f t="shared" si="13"/>
        <v>0.25</v>
      </c>
      <c r="Q243" s="72">
        <f t="shared" si="14"/>
        <v>4</v>
      </c>
      <c r="R243" s="72">
        <f t="shared" si="15"/>
        <v>0.85758734023561412</v>
      </c>
    </row>
    <row r="244" spans="1:18" s="72" customFormat="1" ht="15.5">
      <c r="A244" s="76">
        <v>16</v>
      </c>
      <c r="B244" s="7" t="s">
        <v>425</v>
      </c>
      <c r="C244" s="76" t="s">
        <v>7</v>
      </c>
      <c r="D244" s="76">
        <v>3</v>
      </c>
      <c r="E244" s="76">
        <v>2007</v>
      </c>
      <c r="F244" s="89">
        <v>5.6</v>
      </c>
      <c r="G244" s="90">
        <v>1.19</v>
      </c>
      <c r="H244" s="76">
        <v>1700</v>
      </c>
      <c r="I244" s="7">
        <v>5.4585152838427948</v>
      </c>
      <c r="J244" s="289">
        <v>2220</v>
      </c>
      <c r="K244" s="290">
        <v>4270</v>
      </c>
      <c r="L244" s="253">
        <v>3</v>
      </c>
      <c r="M244" s="285">
        <v>3</v>
      </c>
      <c r="N244" s="285">
        <v>6</v>
      </c>
      <c r="O244" s="72">
        <f t="shared" si="12"/>
        <v>1.5</v>
      </c>
      <c r="P244" s="72">
        <f t="shared" si="13"/>
        <v>0.25</v>
      </c>
      <c r="Q244" s="72">
        <f t="shared" si="14"/>
        <v>4</v>
      </c>
      <c r="R244" s="72">
        <f t="shared" si="15"/>
        <v>0.65410663135634506</v>
      </c>
    </row>
    <row r="245" spans="1:18" s="72" customFormat="1" ht="15.5">
      <c r="A245" s="76">
        <v>16</v>
      </c>
      <c r="B245" s="7" t="s">
        <v>425</v>
      </c>
      <c r="C245" s="76" t="s">
        <v>7</v>
      </c>
      <c r="D245" s="76">
        <v>3</v>
      </c>
      <c r="E245" s="76">
        <v>2007</v>
      </c>
      <c r="F245" s="89">
        <v>5.6</v>
      </c>
      <c r="G245" s="90">
        <v>1.19</v>
      </c>
      <c r="H245" s="76">
        <v>1700</v>
      </c>
      <c r="I245" s="7">
        <v>10.91703056768559</v>
      </c>
      <c r="J245" s="289">
        <v>2220</v>
      </c>
      <c r="K245" s="290">
        <v>5090</v>
      </c>
      <c r="L245" s="253">
        <v>3</v>
      </c>
      <c r="M245" s="285">
        <v>3</v>
      </c>
      <c r="N245" s="285">
        <v>6</v>
      </c>
      <c r="O245" s="72">
        <f t="shared" si="12"/>
        <v>1.5</v>
      </c>
      <c r="P245" s="72">
        <f t="shared" si="13"/>
        <v>0.25</v>
      </c>
      <c r="Q245" s="72">
        <f t="shared" si="14"/>
        <v>4</v>
      </c>
      <c r="R245" s="72">
        <f t="shared" si="15"/>
        <v>0.8297706346782433</v>
      </c>
    </row>
    <row r="246" spans="1:18" s="72" customFormat="1" ht="15.5">
      <c r="A246" s="76">
        <v>16</v>
      </c>
      <c r="B246" s="7" t="s">
        <v>425</v>
      </c>
      <c r="C246" s="76" t="s">
        <v>7</v>
      </c>
      <c r="D246" s="76">
        <v>3</v>
      </c>
      <c r="E246" s="76">
        <v>2007</v>
      </c>
      <c r="F246" s="89">
        <v>5.6</v>
      </c>
      <c r="G246" s="90">
        <v>1.19</v>
      </c>
      <c r="H246" s="76">
        <v>1700</v>
      </c>
      <c r="I246" s="7">
        <v>27.161572052401748</v>
      </c>
      <c r="J246" s="289">
        <v>2220</v>
      </c>
      <c r="K246" s="290">
        <v>5930</v>
      </c>
      <c r="L246" s="253">
        <v>3</v>
      </c>
      <c r="M246" s="285">
        <v>3</v>
      </c>
      <c r="N246" s="285">
        <v>6</v>
      </c>
      <c r="O246" s="72">
        <f t="shared" si="12"/>
        <v>1.5</v>
      </c>
      <c r="P246" s="72">
        <f t="shared" si="13"/>
        <v>0.25</v>
      </c>
      <c r="Q246" s="72">
        <f t="shared" si="14"/>
        <v>4</v>
      </c>
      <c r="R246" s="72">
        <f t="shared" si="15"/>
        <v>0.98251701712544603</v>
      </c>
    </row>
    <row r="247" spans="1:18" s="72" customFormat="1" ht="15.5">
      <c r="A247" s="76">
        <v>16</v>
      </c>
      <c r="B247" s="7" t="s">
        <v>425</v>
      </c>
      <c r="C247" s="76" t="s">
        <v>7</v>
      </c>
      <c r="D247" s="76">
        <v>3</v>
      </c>
      <c r="E247" s="76">
        <v>2007</v>
      </c>
      <c r="F247" s="89">
        <v>5.6</v>
      </c>
      <c r="G247" s="90">
        <v>1.19</v>
      </c>
      <c r="H247" s="76">
        <v>1700</v>
      </c>
      <c r="I247" s="7">
        <v>21.834061135371179</v>
      </c>
      <c r="J247" s="289">
        <v>2220</v>
      </c>
      <c r="K247" s="290">
        <v>6070</v>
      </c>
      <c r="L247" s="253">
        <v>3</v>
      </c>
      <c r="M247" s="285">
        <v>3</v>
      </c>
      <c r="N247" s="285">
        <v>6</v>
      </c>
      <c r="O247" s="72">
        <f t="shared" si="12"/>
        <v>1.5</v>
      </c>
      <c r="P247" s="72">
        <f t="shared" si="13"/>
        <v>0.25</v>
      </c>
      <c r="Q247" s="72">
        <f t="shared" si="14"/>
        <v>4</v>
      </c>
      <c r="R247" s="72">
        <f t="shared" si="15"/>
        <v>1.0058514091872188</v>
      </c>
    </row>
    <row r="248" spans="1:18" s="72" customFormat="1" ht="15.5">
      <c r="A248" s="76">
        <v>16</v>
      </c>
      <c r="B248" s="7" t="s">
        <v>425</v>
      </c>
      <c r="C248" s="76" t="s">
        <v>7</v>
      </c>
      <c r="D248" s="76">
        <v>3</v>
      </c>
      <c r="E248" s="76">
        <v>2007</v>
      </c>
      <c r="F248" s="89">
        <v>5.6</v>
      </c>
      <c r="G248" s="90">
        <v>1.19</v>
      </c>
      <c r="H248" s="76">
        <v>1700</v>
      </c>
      <c r="I248" s="7">
        <v>21.834061135371179</v>
      </c>
      <c r="J248" s="289">
        <v>2220</v>
      </c>
      <c r="K248" s="290">
        <v>6270</v>
      </c>
      <c r="L248" s="253">
        <v>3</v>
      </c>
      <c r="M248" s="285">
        <v>3</v>
      </c>
      <c r="N248" s="285">
        <v>6</v>
      </c>
      <c r="O248" s="72">
        <f t="shared" si="12"/>
        <v>1.5</v>
      </c>
      <c r="P248" s="72">
        <f t="shared" si="13"/>
        <v>0.25</v>
      </c>
      <c r="Q248" s="72">
        <f t="shared" si="14"/>
        <v>4</v>
      </c>
      <c r="R248" s="72">
        <f t="shared" si="15"/>
        <v>1.0382691587606412</v>
      </c>
    </row>
    <row r="249" spans="1:18" s="72" customFormat="1" ht="15.5">
      <c r="A249" s="76">
        <v>16</v>
      </c>
      <c r="B249" s="7" t="s">
        <v>425</v>
      </c>
      <c r="C249" s="76" t="s">
        <v>7</v>
      </c>
      <c r="D249" s="76">
        <v>3</v>
      </c>
      <c r="E249" s="76">
        <v>2007</v>
      </c>
      <c r="F249" s="89">
        <v>5.6</v>
      </c>
      <c r="G249" s="90">
        <v>1.19</v>
      </c>
      <c r="H249" s="76">
        <v>1700</v>
      </c>
      <c r="I249" s="7">
        <v>21.834061135371179</v>
      </c>
      <c r="J249" s="289">
        <v>2220</v>
      </c>
      <c r="K249" s="290">
        <v>5540</v>
      </c>
      <c r="L249" s="253">
        <v>3</v>
      </c>
      <c r="M249" s="285">
        <v>3</v>
      </c>
      <c r="N249" s="285">
        <v>6</v>
      </c>
      <c r="O249" s="72">
        <f t="shared" si="12"/>
        <v>1.5</v>
      </c>
      <c r="P249" s="72">
        <f t="shared" si="13"/>
        <v>0.25</v>
      </c>
      <c r="Q249" s="72">
        <f t="shared" si="14"/>
        <v>4</v>
      </c>
      <c r="R249" s="72">
        <f t="shared" si="15"/>
        <v>0.91448730487500429</v>
      </c>
    </row>
    <row r="250" spans="1:18" s="72" customFormat="1" ht="15.5">
      <c r="A250" s="76">
        <v>16</v>
      </c>
      <c r="B250" s="7" t="s">
        <v>425</v>
      </c>
      <c r="C250" s="76" t="s">
        <v>7</v>
      </c>
      <c r="D250" s="76">
        <v>3</v>
      </c>
      <c r="E250" s="76">
        <v>2007</v>
      </c>
      <c r="F250" s="89">
        <v>5.6</v>
      </c>
      <c r="G250" s="90">
        <v>1.19</v>
      </c>
      <c r="H250" s="76">
        <v>1700</v>
      </c>
      <c r="I250" s="7">
        <v>5.4585152838427948</v>
      </c>
      <c r="J250" s="289">
        <v>2520</v>
      </c>
      <c r="K250" s="290">
        <v>5020</v>
      </c>
      <c r="L250" s="253">
        <v>3</v>
      </c>
      <c r="M250" s="285">
        <v>3</v>
      </c>
      <c r="N250" s="285">
        <v>6</v>
      </c>
      <c r="O250" s="72">
        <f t="shared" si="12"/>
        <v>1.5</v>
      </c>
      <c r="P250" s="72">
        <f t="shared" si="13"/>
        <v>0.25</v>
      </c>
      <c r="Q250" s="72">
        <f t="shared" si="14"/>
        <v>4</v>
      </c>
      <c r="R250" s="72">
        <f t="shared" si="15"/>
        <v>0.68917103218030595</v>
      </c>
    </row>
    <row r="251" spans="1:18" s="72" customFormat="1" ht="15.5">
      <c r="A251" s="76">
        <v>16</v>
      </c>
      <c r="B251" s="7" t="s">
        <v>425</v>
      </c>
      <c r="C251" s="76" t="s">
        <v>7</v>
      </c>
      <c r="D251" s="76">
        <v>3</v>
      </c>
      <c r="E251" s="76">
        <v>2007</v>
      </c>
      <c r="F251" s="89">
        <v>5.6</v>
      </c>
      <c r="G251" s="90">
        <v>1.19</v>
      </c>
      <c r="H251" s="76">
        <v>1700</v>
      </c>
      <c r="I251" s="7">
        <v>10.91703056768559</v>
      </c>
      <c r="J251" s="289">
        <v>2520</v>
      </c>
      <c r="K251" s="290">
        <v>6120</v>
      </c>
      <c r="L251" s="253">
        <v>3</v>
      </c>
      <c r="M251" s="285">
        <v>3</v>
      </c>
      <c r="N251" s="285">
        <v>6</v>
      </c>
      <c r="O251" s="72">
        <f t="shared" si="12"/>
        <v>1.5</v>
      </c>
      <c r="P251" s="72">
        <f t="shared" si="13"/>
        <v>0.25</v>
      </c>
      <c r="Q251" s="72">
        <f t="shared" si="14"/>
        <v>4</v>
      </c>
      <c r="R251" s="72">
        <f t="shared" si="15"/>
        <v>0.88730319500090271</v>
      </c>
    </row>
    <row r="252" spans="1:18" s="72" customFormat="1" ht="15.5">
      <c r="A252" s="76">
        <v>16</v>
      </c>
      <c r="B252" s="7" t="s">
        <v>425</v>
      </c>
      <c r="C252" s="76" t="s">
        <v>7</v>
      </c>
      <c r="D252" s="76">
        <v>3</v>
      </c>
      <c r="E252" s="76">
        <v>2007</v>
      </c>
      <c r="F252" s="89">
        <v>5.6</v>
      </c>
      <c r="G252" s="90">
        <v>1.19</v>
      </c>
      <c r="H252" s="76">
        <v>1700</v>
      </c>
      <c r="I252" s="7">
        <v>27.161572052401748</v>
      </c>
      <c r="J252" s="289">
        <v>2520</v>
      </c>
      <c r="K252" s="290">
        <v>7330</v>
      </c>
      <c r="L252" s="253">
        <v>3</v>
      </c>
      <c r="M252" s="285">
        <v>3</v>
      </c>
      <c r="N252" s="285">
        <v>6</v>
      </c>
      <c r="O252" s="72">
        <f t="shared" si="12"/>
        <v>1.5</v>
      </c>
      <c r="P252" s="72">
        <f t="shared" si="13"/>
        <v>0.25</v>
      </c>
      <c r="Q252" s="72">
        <f t="shared" si="14"/>
        <v>4</v>
      </c>
      <c r="R252" s="72">
        <f t="shared" si="15"/>
        <v>1.0677166143752281</v>
      </c>
    </row>
    <row r="253" spans="1:18" s="72" customFormat="1" ht="15.5">
      <c r="A253" s="76">
        <v>16</v>
      </c>
      <c r="B253" s="7" t="s">
        <v>425</v>
      </c>
      <c r="C253" s="76" t="s">
        <v>7</v>
      </c>
      <c r="D253" s="76">
        <v>3</v>
      </c>
      <c r="E253" s="76">
        <v>2007</v>
      </c>
      <c r="F253" s="89">
        <v>5.6</v>
      </c>
      <c r="G253" s="90">
        <v>1.19</v>
      </c>
      <c r="H253" s="76">
        <v>1700</v>
      </c>
      <c r="I253" s="7">
        <v>21.834061135371179</v>
      </c>
      <c r="J253" s="289">
        <v>2520</v>
      </c>
      <c r="K253" s="290">
        <v>6500</v>
      </c>
      <c r="L253" s="253">
        <v>3</v>
      </c>
      <c r="M253" s="285">
        <v>3</v>
      </c>
      <c r="N253" s="285">
        <v>6</v>
      </c>
      <c r="O253" s="72">
        <f t="shared" si="12"/>
        <v>1.5</v>
      </c>
      <c r="P253" s="72">
        <f t="shared" si="13"/>
        <v>0.25</v>
      </c>
      <c r="Q253" s="72">
        <f t="shared" si="14"/>
        <v>4</v>
      </c>
      <c r="R253" s="72">
        <f t="shared" si="15"/>
        <v>0.94754327537825955</v>
      </c>
    </row>
    <row r="254" spans="1:18" s="72" customFormat="1" ht="15.5">
      <c r="A254" s="76">
        <v>16</v>
      </c>
      <c r="B254" s="7" t="s">
        <v>425</v>
      </c>
      <c r="C254" s="76" t="s">
        <v>7</v>
      </c>
      <c r="D254" s="76">
        <v>3</v>
      </c>
      <c r="E254" s="76">
        <v>2007</v>
      </c>
      <c r="F254" s="89">
        <v>5.6</v>
      </c>
      <c r="G254" s="90">
        <v>1.19</v>
      </c>
      <c r="H254" s="76">
        <v>1700</v>
      </c>
      <c r="I254" s="7">
        <v>21.834061135371179</v>
      </c>
      <c r="J254" s="289">
        <v>2520</v>
      </c>
      <c r="K254" s="290">
        <v>6490</v>
      </c>
      <c r="L254" s="253">
        <v>3</v>
      </c>
      <c r="M254" s="285">
        <v>3</v>
      </c>
      <c r="N254" s="285">
        <v>6</v>
      </c>
      <c r="O254" s="72">
        <f t="shared" si="12"/>
        <v>1.5</v>
      </c>
      <c r="P254" s="72">
        <f t="shared" si="13"/>
        <v>0.25</v>
      </c>
      <c r="Q254" s="72">
        <f t="shared" si="14"/>
        <v>4</v>
      </c>
      <c r="R254" s="72">
        <f t="shared" si="15"/>
        <v>0.94600362919266678</v>
      </c>
    </row>
    <row r="255" spans="1:18" s="72" customFormat="1" ht="15.5">
      <c r="A255" s="76">
        <v>16</v>
      </c>
      <c r="B255" s="7" t="s">
        <v>425</v>
      </c>
      <c r="C255" s="76" t="s">
        <v>7</v>
      </c>
      <c r="D255" s="76">
        <v>3</v>
      </c>
      <c r="E255" s="76">
        <v>2007</v>
      </c>
      <c r="F255" s="89">
        <v>5.6</v>
      </c>
      <c r="G255" s="90">
        <v>1.19</v>
      </c>
      <c r="H255" s="76">
        <v>1700</v>
      </c>
      <c r="I255" s="7">
        <v>21.834061135371179</v>
      </c>
      <c r="J255" s="289">
        <v>2520</v>
      </c>
      <c r="K255" s="290">
        <v>6880</v>
      </c>
      <c r="L255" s="253">
        <v>3</v>
      </c>
      <c r="M255" s="285">
        <v>3</v>
      </c>
      <c r="N255" s="285">
        <v>6</v>
      </c>
      <c r="O255" s="72">
        <f t="shared" si="12"/>
        <v>1.5</v>
      </c>
      <c r="P255" s="72">
        <f t="shared" si="13"/>
        <v>0.25</v>
      </c>
      <c r="Q255" s="72">
        <f t="shared" si="14"/>
        <v>4</v>
      </c>
      <c r="R255" s="72">
        <f t="shared" si="15"/>
        <v>1.0043597504219204</v>
      </c>
    </row>
    <row r="256" spans="1:18" s="72" customFormat="1" ht="15.5">
      <c r="A256" s="76">
        <v>16</v>
      </c>
      <c r="B256" s="7" t="s">
        <v>425</v>
      </c>
      <c r="C256" s="76" t="s">
        <v>7</v>
      </c>
      <c r="D256" s="76">
        <v>3</v>
      </c>
      <c r="E256" s="76">
        <v>2007</v>
      </c>
      <c r="F256" s="89">
        <v>5.6</v>
      </c>
      <c r="G256" s="90">
        <v>1.19</v>
      </c>
      <c r="H256" s="76">
        <v>1700</v>
      </c>
      <c r="I256" s="7">
        <v>5.4585152838427948</v>
      </c>
      <c r="J256" s="289">
        <v>1830</v>
      </c>
      <c r="K256" s="290">
        <v>3210</v>
      </c>
      <c r="L256" s="253">
        <v>3</v>
      </c>
      <c r="M256" s="285">
        <v>3</v>
      </c>
      <c r="N256" s="285">
        <v>6</v>
      </c>
      <c r="O256" s="72">
        <f t="shared" si="12"/>
        <v>1.5</v>
      </c>
      <c r="P256" s="72">
        <f t="shared" si="13"/>
        <v>0.25</v>
      </c>
      <c r="Q256" s="72">
        <f t="shared" si="14"/>
        <v>4</v>
      </c>
      <c r="R256" s="72">
        <f t="shared" si="15"/>
        <v>0.56195497028859487</v>
      </c>
    </row>
    <row r="257" spans="1:18" s="72" customFormat="1" ht="15.5">
      <c r="A257" s="76">
        <v>16</v>
      </c>
      <c r="B257" s="7" t="s">
        <v>425</v>
      </c>
      <c r="C257" s="76" t="s">
        <v>7</v>
      </c>
      <c r="D257" s="76">
        <v>3</v>
      </c>
      <c r="E257" s="76">
        <v>2007</v>
      </c>
      <c r="F257" s="89">
        <v>5.6</v>
      </c>
      <c r="G257" s="90">
        <v>1.19</v>
      </c>
      <c r="H257" s="76">
        <v>1700</v>
      </c>
      <c r="I257" s="7">
        <v>10.91703056768559</v>
      </c>
      <c r="J257" s="289">
        <v>1830</v>
      </c>
      <c r="K257" s="290">
        <v>3320</v>
      </c>
      <c r="L257" s="253">
        <v>3</v>
      </c>
      <c r="M257" s="285">
        <v>3</v>
      </c>
      <c r="N257" s="285">
        <v>6</v>
      </c>
      <c r="O257" s="72">
        <f t="shared" si="12"/>
        <v>1.5</v>
      </c>
      <c r="P257" s="72">
        <f t="shared" si="13"/>
        <v>0.25</v>
      </c>
      <c r="Q257" s="72">
        <f t="shared" si="14"/>
        <v>4</v>
      </c>
      <c r="R257" s="72">
        <f t="shared" si="15"/>
        <v>0.59564881607506759</v>
      </c>
    </row>
    <row r="258" spans="1:18" s="72" customFormat="1" ht="15.5">
      <c r="A258" s="76">
        <v>16</v>
      </c>
      <c r="B258" s="7" t="s">
        <v>425</v>
      </c>
      <c r="C258" s="76" t="s">
        <v>7</v>
      </c>
      <c r="D258" s="76">
        <v>3</v>
      </c>
      <c r="E258" s="76">
        <v>2007</v>
      </c>
      <c r="F258" s="89">
        <v>5.6</v>
      </c>
      <c r="G258" s="90">
        <v>1.19</v>
      </c>
      <c r="H258" s="76">
        <v>1700</v>
      </c>
      <c r="I258" s="7">
        <v>27.161572052401748</v>
      </c>
      <c r="J258" s="289">
        <v>1830</v>
      </c>
      <c r="K258" s="290">
        <v>3290</v>
      </c>
      <c r="L258" s="253">
        <v>3</v>
      </c>
      <c r="M258" s="285">
        <v>3</v>
      </c>
      <c r="N258" s="285">
        <v>6</v>
      </c>
      <c r="O258" s="72">
        <f t="shared" si="12"/>
        <v>1.5</v>
      </c>
      <c r="P258" s="72">
        <f t="shared" si="13"/>
        <v>0.25</v>
      </c>
      <c r="Q258" s="72">
        <f t="shared" si="14"/>
        <v>4</v>
      </c>
      <c r="R258" s="72">
        <f t="shared" si="15"/>
        <v>0.58657159792395097</v>
      </c>
    </row>
    <row r="259" spans="1:18" s="72" customFormat="1" ht="15.5">
      <c r="A259" s="76">
        <v>16</v>
      </c>
      <c r="B259" s="7" t="s">
        <v>425</v>
      </c>
      <c r="C259" s="76" t="s">
        <v>7</v>
      </c>
      <c r="D259" s="76">
        <v>3</v>
      </c>
      <c r="E259" s="76">
        <v>2007</v>
      </c>
      <c r="F259" s="89">
        <v>5.6</v>
      </c>
      <c r="G259" s="90">
        <v>1.19</v>
      </c>
      <c r="H259" s="76">
        <v>1700</v>
      </c>
      <c r="I259" s="7">
        <v>21.834061135371179</v>
      </c>
      <c r="J259" s="289">
        <v>1830</v>
      </c>
      <c r="K259" s="290">
        <v>3450</v>
      </c>
      <c r="L259" s="253">
        <v>3</v>
      </c>
      <c r="M259" s="285">
        <v>3</v>
      </c>
      <c r="N259" s="285">
        <v>6</v>
      </c>
      <c r="O259" s="72">
        <f t="shared" ref="O259:O322" si="16">(L259*M259)/(L259+M259)</f>
        <v>1.5</v>
      </c>
      <c r="P259" s="72">
        <f t="shared" ref="P259:P322" si="17">O259/N259</f>
        <v>0.25</v>
      </c>
      <c r="Q259" s="72">
        <f t="shared" ref="Q259:Q322" si="18">1/P259</f>
        <v>4</v>
      </c>
      <c r="R259" s="72">
        <f t="shared" ref="R259:R322" si="19">LN(K259/J259)</f>
        <v>0.63405826418993882</v>
      </c>
    </row>
    <row r="260" spans="1:18" s="72" customFormat="1" ht="15.5">
      <c r="A260" s="76">
        <v>16</v>
      </c>
      <c r="B260" s="7" t="s">
        <v>425</v>
      </c>
      <c r="C260" s="76" t="s">
        <v>7</v>
      </c>
      <c r="D260" s="76">
        <v>3</v>
      </c>
      <c r="E260" s="76">
        <v>2007</v>
      </c>
      <c r="F260" s="89">
        <v>5.6</v>
      </c>
      <c r="G260" s="90">
        <v>1.19</v>
      </c>
      <c r="H260" s="76">
        <v>1700</v>
      </c>
      <c r="I260" s="7">
        <v>21.834061135371179</v>
      </c>
      <c r="J260" s="289">
        <v>1830</v>
      </c>
      <c r="K260" s="290">
        <v>3790</v>
      </c>
      <c r="L260" s="253">
        <v>3</v>
      </c>
      <c r="M260" s="285">
        <v>3</v>
      </c>
      <c r="N260" s="285">
        <v>6</v>
      </c>
      <c r="O260" s="72">
        <f t="shared" si="16"/>
        <v>1.5</v>
      </c>
      <c r="P260" s="72">
        <f t="shared" si="17"/>
        <v>0.25</v>
      </c>
      <c r="Q260" s="72">
        <f t="shared" si="18"/>
        <v>4</v>
      </c>
      <c r="R260" s="72">
        <f t="shared" si="19"/>
        <v>0.72805005224100539</v>
      </c>
    </row>
    <row r="261" spans="1:18" s="72" customFormat="1" ht="15.5">
      <c r="A261" s="76">
        <v>16</v>
      </c>
      <c r="B261" s="7" t="s">
        <v>425</v>
      </c>
      <c r="C261" s="76" t="s">
        <v>7</v>
      </c>
      <c r="D261" s="76">
        <v>3</v>
      </c>
      <c r="E261" s="76">
        <v>2007</v>
      </c>
      <c r="F261" s="89">
        <v>5.6</v>
      </c>
      <c r="G261" s="90">
        <v>1.19</v>
      </c>
      <c r="H261" s="76">
        <v>1700</v>
      </c>
      <c r="I261" s="7">
        <v>21.834061135371179</v>
      </c>
      <c r="J261" s="289">
        <v>1830</v>
      </c>
      <c r="K261" s="290">
        <v>3800</v>
      </c>
      <c r="L261" s="253">
        <v>3</v>
      </c>
      <c r="M261" s="285">
        <v>3</v>
      </c>
      <c r="N261" s="285">
        <v>6</v>
      </c>
      <c r="O261" s="72">
        <f t="shared" si="16"/>
        <v>1.5</v>
      </c>
      <c r="P261" s="72">
        <f t="shared" si="17"/>
        <v>0.25</v>
      </c>
      <c r="Q261" s="72">
        <f t="shared" si="18"/>
        <v>4</v>
      </c>
      <c r="R261" s="72">
        <f t="shared" si="19"/>
        <v>0.73068509987901054</v>
      </c>
    </row>
    <row r="262" spans="1:18" s="72" customFormat="1" ht="15.5">
      <c r="A262" s="76">
        <v>16</v>
      </c>
      <c r="B262" s="7" t="s">
        <v>425</v>
      </c>
      <c r="C262" s="76" t="s">
        <v>7</v>
      </c>
      <c r="D262" s="76">
        <v>3</v>
      </c>
      <c r="E262" s="76">
        <v>2007</v>
      </c>
      <c r="F262" s="89">
        <v>5.6</v>
      </c>
      <c r="G262" s="90">
        <v>1.19</v>
      </c>
      <c r="H262" s="76">
        <v>1700</v>
      </c>
      <c r="I262" s="7">
        <v>5.4585152838427948</v>
      </c>
      <c r="J262" s="289">
        <v>980</v>
      </c>
      <c r="K262" s="290">
        <v>2442</v>
      </c>
      <c r="L262" s="253">
        <v>3</v>
      </c>
      <c r="M262" s="285">
        <v>3</v>
      </c>
      <c r="N262" s="285">
        <v>6</v>
      </c>
      <c r="O262" s="72">
        <f t="shared" si="16"/>
        <v>1.5</v>
      </c>
      <c r="P262" s="72">
        <f t="shared" si="17"/>
        <v>0.25</v>
      </c>
      <c r="Q262" s="72">
        <f t="shared" si="18"/>
        <v>4</v>
      </c>
      <c r="R262" s="72">
        <f t="shared" si="19"/>
        <v>0.91302008300603232</v>
      </c>
    </row>
    <row r="263" spans="1:18" s="72" customFormat="1" ht="15.5">
      <c r="A263" s="76">
        <v>16</v>
      </c>
      <c r="B263" s="7" t="s">
        <v>425</v>
      </c>
      <c r="C263" s="76" t="s">
        <v>7</v>
      </c>
      <c r="D263" s="76">
        <v>3</v>
      </c>
      <c r="E263" s="76">
        <v>2007</v>
      </c>
      <c r="F263" s="89">
        <v>5.6</v>
      </c>
      <c r="G263" s="90">
        <v>1.19</v>
      </c>
      <c r="H263" s="76">
        <v>1700</v>
      </c>
      <c r="I263" s="7">
        <v>10.91703056768559</v>
      </c>
      <c r="J263" s="289">
        <v>980</v>
      </c>
      <c r="K263" s="290">
        <v>2665</v>
      </c>
      <c r="L263" s="253">
        <v>3</v>
      </c>
      <c r="M263" s="285">
        <v>3</v>
      </c>
      <c r="N263" s="285">
        <v>6</v>
      </c>
      <c r="O263" s="72">
        <f t="shared" si="16"/>
        <v>1.5</v>
      </c>
      <c r="P263" s="72">
        <f t="shared" si="17"/>
        <v>0.25</v>
      </c>
      <c r="Q263" s="72">
        <f t="shared" si="18"/>
        <v>4</v>
      </c>
      <c r="R263" s="72">
        <f t="shared" si="19"/>
        <v>1.0004067649353272</v>
      </c>
    </row>
    <row r="264" spans="1:18" s="72" customFormat="1" ht="15.5">
      <c r="A264" s="76">
        <v>16</v>
      </c>
      <c r="B264" s="7" t="s">
        <v>425</v>
      </c>
      <c r="C264" s="76" t="s">
        <v>7</v>
      </c>
      <c r="D264" s="76">
        <v>3</v>
      </c>
      <c r="E264" s="76">
        <v>2007</v>
      </c>
      <c r="F264" s="89">
        <v>5.6</v>
      </c>
      <c r="G264" s="90">
        <v>1.19</v>
      </c>
      <c r="H264" s="76">
        <v>1700</v>
      </c>
      <c r="I264" s="7">
        <v>27.161572052401748</v>
      </c>
      <c r="J264" s="289">
        <v>980</v>
      </c>
      <c r="K264" s="290">
        <v>2605</v>
      </c>
      <c r="L264" s="253">
        <v>3</v>
      </c>
      <c r="M264" s="285">
        <v>3</v>
      </c>
      <c r="N264" s="285">
        <v>6</v>
      </c>
      <c r="O264" s="72">
        <f t="shared" si="16"/>
        <v>1.5</v>
      </c>
      <c r="P264" s="72">
        <f t="shared" si="17"/>
        <v>0.25</v>
      </c>
      <c r="Q264" s="72">
        <f t="shared" si="18"/>
        <v>4</v>
      </c>
      <c r="R264" s="72">
        <f t="shared" si="19"/>
        <v>0.97763538252284965</v>
      </c>
    </row>
    <row r="265" spans="1:18" s="72" customFormat="1" ht="15.5">
      <c r="A265" s="76">
        <v>16</v>
      </c>
      <c r="B265" s="7" t="s">
        <v>425</v>
      </c>
      <c r="C265" s="76" t="s">
        <v>7</v>
      </c>
      <c r="D265" s="76">
        <v>3</v>
      </c>
      <c r="E265" s="76">
        <v>2007</v>
      </c>
      <c r="F265" s="89">
        <v>5.6</v>
      </c>
      <c r="G265" s="90">
        <v>1.19</v>
      </c>
      <c r="H265" s="76">
        <v>1700</v>
      </c>
      <c r="I265" s="7">
        <v>21.834061135371179</v>
      </c>
      <c r="J265" s="289">
        <v>980</v>
      </c>
      <c r="K265" s="290">
        <v>2945</v>
      </c>
      <c r="L265" s="253">
        <v>3</v>
      </c>
      <c r="M265" s="285">
        <v>3</v>
      </c>
      <c r="N265" s="285">
        <v>6</v>
      </c>
      <c r="O265" s="72">
        <f t="shared" si="16"/>
        <v>1.5</v>
      </c>
      <c r="P265" s="72">
        <f t="shared" si="17"/>
        <v>0.25</v>
      </c>
      <c r="Q265" s="72">
        <f t="shared" si="18"/>
        <v>4</v>
      </c>
      <c r="R265" s="72">
        <f t="shared" si="19"/>
        <v>1.1003115244210695</v>
      </c>
    </row>
    <row r="266" spans="1:18" s="72" customFormat="1" ht="15.5">
      <c r="A266" s="76">
        <v>16</v>
      </c>
      <c r="B266" s="7" t="s">
        <v>425</v>
      </c>
      <c r="C266" s="76" t="s">
        <v>7</v>
      </c>
      <c r="D266" s="76">
        <v>3</v>
      </c>
      <c r="E266" s="76">
        <v>2007</v>
      </c>
      <c r="F266" s="89">
        <v>5.6</v>
      </c>
      <c r="G266" s="90">
        <v>1.19</v>
      </c>
      <c r="H266" s="76">
        <v>1700</v>
      </c>
      <c r="I266" s="7">
        <v>21.834061135371179</v>
      </c>
      <c r="J266" s="289">
        <v>980</v>
      </c>
      <c r="K266" s="290">
        <v>2037.5</v>
      </c>
      <c r="L266" s="253">
        <v>3</v>
      </c>
      <c r="M266" s="285">
        <v>3</v>
      </c>
      <c r="N266" s="285">
        <v>6</v>
      </c>
      <c r="O266" s="72">
        <f t="shared" si="16"/>
        <v>1.5</v>
      </c>
      <c r="P266" s="72">
        <f t="shared" si="17"/>
        <v>0.25</v>
      </c>
      <c r="Q266" s="72">
        <f t="shared" si="18"/>
        <v>4</v>
      </c>
      <c r="R266" s="72">
        <f t="shared" si="19"/>
        <v>0.73192627345040007</v>
      </c>
    </row>
    <row r="267" spans="1:18" s="72" customFormat="1" ht="15.5">
      <c r="A267" s="76">
        <v>16</v>
      </c>
      <c r="B267" s="7" t="s">
        <v>425</v>
      </c>
      <c r="C267" s="76" t="s">
        <v>7</v>
      </c>
      <c r="D267" s="76">
        <v>3</v>
      </c>
      <c r="E267" s="76">
        <v>2007</v>
      </c>
      <c r="F267" s="89">
        <v>5.6</v>
      </c>
      <c r="G267" s="90">
        <v>1.19</v>
      </c>
      <c r="H267" s="76">
        <v>1700</v>
      </c>
      <c r="I267" s="7">
        <v>21.834061135371179</v>
      </c>
      <c r="J267" s="289">
        <v>980</v>
      </c>
      <c r="K267" s="290">
        <v>2862.5</v>
      </c>
      <c r="L267" s="253">
        <v>3</v>
      </c>
      <c r="M267" s="285">
        <v>3</v>
      </c>
      <c r="N267" s="285">
        <v>6</v>
      </c>
      <c r="O267" s="72">
        <f t="shared" si="16"/>
        <v>1.5</v>
      </c>
      <c r="P267" s="72">
        <f t="shared" si="17"/>
        <v>0.25</v>
      </c>
      <c r="Q267" s="72">
        <f t="shared" si="18"/>
        <v>4</v>
      </c>
      <c r="R267" s="72">
        <f t="shared" si="19"/>
        <v>1.0718980761978776</v>
      </c>
    </row>
    <row r="268" spans="1:18" s="72" customFormat="1" ht="15.5">
      <c r="A268" s="76">
        <v>16</v>
      </c>
      <c r="B268" s="7" t="s">
        <v>425</v>
      </c>
      <c r="C268" s="76" t="s">
        <v>7</v>
      </c>
      <c r="D268" s="76">
        <v>3</v>
      </c>
      <c r="E268" s="76">
        <v>2007</v>
      </c>
      <c r="F268" s="89">
        <v>5.6</v>
      </c>
      <c r="G268" s="90">
        <v>1.19</v>
      </c>
      <c r="H268" s="76">
        <v>1700</v>
      </c>
      <c r="I268" s="7">
        <v>5.4585152838427948</v>
      </c>
      <c r="J268" s="289">
        <v>1600</v>
      </c>
      <c r="K268" s="290">
        <v>4220</v>
      </c>
      <c r="L268" s="253">
        <v>3</v>
      </c>
      <c r="M268" s="285">
        <v>3</v>
      </c>
      <c r="N268" s="285">
        <v>6</v>
      </c>
      <c r="O268" s="72">
        <f t="shared" si="16"/>
        <v>1.5</v>
      </c>
      <c r="P268" s="72">
        <f t="shared" si="17"/>
        <v>0.25</v>
      </c>
      <c r="Q268" s="72">
        <f t="shared" si="18"/>
        <v>4</v>
      </c>
      <c r="R268" s="72">
        <f t="shared" si="19"/>
        <v>0.969831498802185</v>
      </c>
    </row>
    <row r="269" spans="1:18" s="72" customFormat="1" ht="15.5">
      <c r="A269" s="76">
        <v>16</v>
      </c>
      <c r="B269" s="7" t="s">
        <v>425</v>
      </c>
      <c r="C269" s="76" t="s">
        <v>7</v>
      </c>
      <c r="D269" s="76">
        <v>3</v>
      </c>
      <c r="E269" s="76">
        <v>2007</v>
      </c>
      <c r="F269" s="89">
        <v>5.6</v>
      </c>
      <c r="G269" s="90">
        <v>1.19</v>
      </c>
      <c r="H269" s="76">
        <v>1700</v>
      </c>
      <c r="I269" s="7">
        <v>10.91703056768559</v>
      </c>
      <c r="J269" s="289">
        <v>1600</v>
      </c>
      <c r="K269" s="290">
        <v>5560</v>
      </c>
      <c r="L269" s="253">
        <v>3</v>
      </c>
      <c r="M269" s="285">
        <v>3</v>
      </c>
      <c r="N269" s="285">
        <v>6</v>
      </c>
      <c r="O269" s="72">
        <f t="shared" si="16"/>
        <v>1.5</v>
      </c>
      <c r="P269" s="72">
        <f t="shared" si="17"/>
        <v>0.25</v>
      </c>
      <c r="Q269" s="72">
        <f t="shared" si="18"/>
        <v>4</v>
      </c>
      <c r="R269" s="72">
        <f t="shared" si="19"/>
        <v>1.2455944790167555</v>
      </c>
    </row>
    <row r="270" spans="1:18" s="72" customFormat="1" ht="15.5">
      <c r="A270" s="76">
        <v>16</v>
      </c>
      <c r="B270" s="7" t="s">
        <v>425</v>
      </c>
      <c r="C270" s="76" t="s">
        <v>7</v>
      </c>
      <c r="D270" s="76">
        <v>3</v>
      </c>
      <c r="E270" s="76">
        <v>2007</v>
      </c>
      <c r="F270" s="89">
        <v>5.6</v>
      </c>
      <c r="G270" s="90">
        <v>1.19</v>
      </c>
      <c r="H270" s="76">
        <v>1700</v>
      </c>
      <c r="I270" s="7">
        <v>27.161572052401748</v>
      </c>
      <c r="J270" s="289">
        <v>1600</v>
      </c>
      <c r="K270" s="290">
        <v>6080</v>
      </c>
      <c r="L270" s="253">
        <v>3</v>
      </c>
      <c r="M270" s="285">
        <v>3</v>
      </c>
      <c r="N270" s="285">
        <v>6</v>
      </c>
      <c r="O270" s="72">
        <f t="shared" si="16"/>
        <v>1.5</v>
      </c>
      <c r="P270" s="72">
        <f t="shared" si="17"/>
        <v>0.25</v>
      </c>
      <c r="Q270" s="72">
        <f t="shared" si="18"/>
        <v>4</v>
      </c>
      <c r="R270" s="72">
        <f t="shared" si="19"/>
        <v>1.33500106673234</v>
      </c>
    </row>
    <row r="271" spans="1:18" s="72" customFormat="1" ht="15.5">
      <c r="A271" s="76">
        <v>16</v>
      </c>
      <c r="B271" s="7" t="s">
        <v>425</v>
      </c>
      <c r="C271" s="76" t="s">
        <v>7</v>
      </c>
      <c r="D271" s="76">
        <v>3</v>
      </c>
      <c r="E271" s="76">
        <v>2007</v>
      </c>
      <c r="F271" s="89">
        <v>5.6</v>
      </c>
      <c r="G271" s="90">
        <v>1.19</v>
      </c>
      <c r="H271" s="76">
        <v>1700</v>
      </c>
      <c r="I271" s="7">
        <v>21.834061135371179</v>
      </c>
      <c r="J271" s="289">
        <v>1600</v>
      </c>
      <c r="K271" s="290">
        <v>6110</v>
      </c>
      <c r="L271" s="253">
        <v>3</v>
      </c>
      <c r="M271" s="285">
        <v>3</v>
      </c>
      <c r="N271" s="285">
        <v>6</v>
      </c>
      <c r="O271" s="72">
        <f t="shared" si="16"/>
        <v>1.5</v>
      </c>
      <c r="P271" s="72">
        <f t="shared" si="17"/>
        <v>0.25</v>
      </c>
      <c r="Q271" s="72">
        <f t="shared" si="18"/>
        <v>4</v>
      </c>
      <c r="R271" s="72">
        <f t="shared" si="19"/>
        <v>1.3399231439377683</v>
      </c>
    </row>
    <row r="272" spans="1:18" s="72" customFormat="1" ht="15.5">
      <c r="A272" s="76">
        <v>16</v>
      </c>
      <c r="B272" s="7" t="s">
        <v>425</v>
      </c>
      <c r="C272" s="76" t="s">
        <v>7</v>
      </c>
      <c r="D272" s="76">
        <v>3</v>
      </c>
      <c r="E272" s="76">
        <v>2007</v>
      </c>
      <c r="F272" s="89">
        <v>5.6</v>
      </c>
      <c r="G272" s="90">
        <v>1.19</v>
      </c>
      <c r="H272" s="76">
        <v>1700</v>
      </c>
      <c r="I272" s="7">
        <v>21.834061135371179</v>
      </c>
      <c r="J272" s="289">
        <v>1600</v>
      </c>
      <c r="K272" s="290">
        <v>6110</v>
      </c>
      <c r="L272" s="253">
        <v>3</v>
      </c>
      <c r="M272" s="285">
        <v>3</v>
      </c>
      <c r="N272" s="285">
        <v>6</v>
      </c>
      <c r="O272" s="72">
        <f t="shared" si="16"/>
        <v>1.5</v>
      </c>
      <c r="P272" s="72">
        <f t="shared" si="17"/>
        <v>0.25</v>
      </c>
      <c r="Q272" s="72">
        <f t="shared" si="18"/>
        <v>4</v>
      </c>
      <c r="R272" s="72">
        <f t="shared" si="19"/>
        <v>1.3399231439377683</v>
      </c>
    </row>
    <row r="273" spans="1:20" s="72" customFormat="1" ht="15.5">
      <c r="A273" s="76">
        <v>16</v>
      </c>
      <c r="B273" s="7" t="s">
        <v>425</v>
      </c>
      <c r="C273" s="76" t="s">
        <v>7</v>
      </c>
      <c r="D273" s="76">
        <v>3</v>
      </c>
      <c r="E273" s="76">
        <v>2007</v>
      </c>
      <c r="F273" s="89">
        <v>5.6</v>
      </c>
      <c r="G273" s="90">
        <v>1.19</v>
      </c>
      <c r="H273" s="76">
        <v>1700</v>
      </c>
      <c r="I273" s="7">
        <v>21.834061135371179</v>
      </c>
      <c r="J273" s="289">
        <v>1600</v>
      </c>
      <c r="K273" s="290">
        <v>6540</v>
      </c>
      <c r="L273" s="253">
        <v>3</v>
      </c>
      <c r="M273" s="285">
        <v>3</v>
      </c>
      <c r="N273" s="285">
        <v>6</v>
      </c>
      <c r="O273" s="72">
        <f t="shared" si="16"/>
        <v>1.5</v>
      </c>
      <c r="P273" s="72">
        <f t="shared" si="17"/>
        <v>0.25</v>
      </c>
      <c r="Q273" s="72">
        <f t="shared" si="18"/>
        <v>4</v>
      </c>
      <c r="R273" s="72">
        <f t="shared" si="19"/>
        <v>1.4079335362233718</v>
      </c>
    </row>
    <row r="274" spans="1:20" s="72" customFormat="1" ht="15.5">
      <c r="A274" s="76">
        <v>16</v>
      </c>
      <c r="B274" s="7" t="s">
        <v>425</v>
      </c>
      <c r="C274" s="76" t="s">
        <v>7</v>
      </c>
      <c r="D274" s="76">
        <v>3</v>
      </c>
      <c r="E274" s="76">
        <v>2007</v>
      </c>
      <c r="F274" s="89">
        <v>5.6</v>
      </c>
      <c r="G274" s="90">
        <v>1.19</v>
      </c>
      <c r="H274" s="76">
        <v>1700</v>
      </c>
      <c r="I274" s="7">
        <v>5.4585152838427948</v>
      </c>
      <c r="J274" s="289">
        <v>1970</v>
      </c>
      <c r="K274" s="290">
        <v>3520</v>
      </c>
      <c r="L274" s="253">
        <v>3</v>
      </c>
      <c r="M274" s="285">
        <v>3</v>
      </c>
      <c r="N274" s="285">
        <v>6</v>
      </c>
      <c r="O274" s="72">
        <f t="shared" si="16"/>
        <v>1.5</v>
      </c>
      <c r="P274" s="72">
        <f t="shared" si="17"/>
        <v>0.25</v>
      </c>
      <c r="Q274" s="72">
        <f t="shared" si="18"/>
        <v>4</v>
      </c>
      <c r="R274" s="72">
        <f t="shared" si="19"/>
        <v>0.58042744686010861</v>
      </c>
    </row>
    <row r="275" spans="1:20" s="72" customFormat="1" ht="15.5">
      <c r="A275" s="76">
        <v>16</v>
      </c>
      <c r="B275" s="7" t="s">
        <v>425</v>
      </c>
      <c r="C275" s="76" t="s">
        <v>7</v>
      </c>
      <c r="D275" s="76">
        <v>3</v>
      </c>
      <c r="E275" s="76">
        <v>2007</v>
      </c>
      <c r="F275" s="89">
        <v>5.6</v>
      </c>
      <c r="G275" s="90">
        <v>1.19</v>
      </c>
      <c r="H275" s="76">
        <v>1700</v>
      </c>
      <c r="I275" s="7">
        <v>10.91703056768559</v>
      </c>
      <c r="J275" s="289">
        <v>1970</v>
      </c>
      <c r="K275" s="290">
        <v>4770</v>
      </c>
      <c r="L275" s="253">
        <v>3</v>
      </c>
      <c r="M275" s="285">
        <v>3</v>
      </c>
      <c r="N275" s="285">
        <v>6</v>
      </c>
      <c r="O275" s="72">
        <f t="shared" si="16"/>
        <v>1.5</v>
      </c>
      <c r="P275" s="72">
        <f t="shared" si="17"/>
        <v>0.25</v>
      </c>
      <c r="Q275" s="72">
        <f t="shared" si="18"/>
        <v>4</v>
      </c>
      <c r="R275" s="72">
        <f t="shared" si="19"/>
        <v>0.88431276215035259</v>
      </c>
    </row>
    <row r="276" spans="1:20" s="72" customFormat="1" ht="15.5">
      <c r="A276" s="76">
        <v>16</v>
      </c>
      <c r="B276" s="7" t="s">
        <v>425</v>
      </c>
      <c r="C276" s="76" t="s">
        <v>7</v>
      </c>
      <c r="D276" s="76">
        <v>3</v>
      </c>
      <c r="E276" s="76">
        <v>2007</v>
      </c>
      <c r="F276" s="89">
        <v>5.6</v>
      </c>
      <c r="G276" s="90">
        <v>1.19</v>
      </c>
      <c r="H276" s="76">
        <v>1700</v>
      </c>
      <c r="I276" s="7">
        <v>27.161572052401748</v>
      </c>
      <c r="J276" s="289">
        <v>1970</v>
      </c>
      <c r="K276" s="290">
        <v>4840</v>
      </c>
      <c r="L276" s="253">
        <v>3</v>
      </c>
      <c r="M276" s="285">
        <v>3</v>
      </c>
      <c r="N276" s="285">
        <v>6</v>
      </c>
      <c r="O276" s="72">
        <f t="shared" si="16"/>
        <v>1.5</v>
      </c>
      <c r="P276" s="72">
        <f t="shared" si="17"/>
        <v>0.25</v>
      </c>
      <c r="Q276" s="72">
        <f t="shared" si="18"/>
        <v>4</v>
      </c>
      <c r="R276" s="72">
        <f t="shared" si="19"/>
        <v>0.89888117797864309</v>
      </c>
    </row>
    <row r="277" spans="1:20" s="72" customFormat="1" ht="15.5">
      <c r="A277" s="76">
        <v>16</v>
      </c>
      <c r="B277" s="7" t="s">
        <v>425</v>
      </c>
      <c r="C277" s="76" t="s">
        <v>7</v>
      </c>
      <c r="D277" s="76">
        <v>3</v>
      </c>
      <c r="E277" s="76">
        <v>2007</v>
      </c>
      <c r="F277" s="89">
        <v>5.6</v>
      </c>
      <c r="G277" s="90">
        <v>1.19</v>
      </c>
      <c r="H277" s="76">
        <v>1700</v>
      </c>
      <c r="I277" s="7">
        <v>21.834061135371179</v>
      </c>
      <c r="J277" s="289">
        <v>1970</v>
      </c>
      <c r="K277" s="290">
        <v>4670</v>
      </c>
      <c r="L277" s="253">
        <v>3</v>
      </c>
      <c r="M277" s="285">
        <v>3</v>
      </c>
      <c r="N277" s="285">
        <v>6</v>
      </c>
      <c r="O277" s="72">
        <f t="shared" si="16"/>
        <v>1.5</v>
      </c>
      <c r="P277" s="72">
        <f t="shared" si="17"/>
        <v>0.25</v>
      </c>
      <c r="Q277" s="72">
        <f t="shared" si="18"/>
        <v>4</v>
      </c>
      <c r="R277" s="72">
        <f t="shared" si="19"/>
        <v>0.86312552893090877</v>
      </c>
    </row>
    <row r="278" spans="1:20" s="72" customFormat="1" ht="15.5">
      <c r="A278" s="76">
        <v>16</v>
      </c>
      <c r="B278" s="7" t="s">
        <v>425</v>
      </c>
      <c r="C278" s="76" t="s">
        <v>7</v>
      </c>
      <c r="D278" s="76">
        <v>3</v>
      </c>
      <c r="E278" s="76">
        <v>2007</v>
      </c>
      <c r="F278" s="89">
        <v>5.6</v>
      </c>
      <c r="G278" s="90">
        <v>1.19</v>
      </c>
      <c r="H278" s="76">
        <v>1700</v>
      </c>
      <c r="I278" s="7">
        <v>21.834061135371179</v>
      </c>
      <c r="J278" s="289">
        <v>1970</v>
      </c>
      <c r="K278" s="290">
        <v>5210</v>
      </c>
      <c r="L278" s="253">
        <v>3</v>
      </c>
      <c r="M278" s="285">
        <v>3</v>
      </c>
      <c r="N278" s="285">
        <v>6</v>
      </c>
      <c r="O278" s="72">
        <f t="shared" si="16"/>
        <v>1.5</v>
      </c>
      <c r="P278" s="72">
        <f t="shared" si="17"/>
        <v>0.25</v>
      </c>
      <c r="Q278" s="72">
        <f t="shared" si="18"/>
        <v>4</v>
      </c>
      <c r="R278" s="72">
        <f t="shared" si="19"/>
        <v>0.97254631301537842</v>
      </c>
    </row>
    <row r="279" spans="1:20" s="72" customFormat="1" ht="15.5">
      <c r="A279" s="76">
        <v>16</v>
      </c>
      <c r="B279" s="7" t="s">
        <v>425</v>
      </c>
      <c r="C279" s="76" t="s">
        <v>7</v>
      </c>
      <c r="D279" s="76">
        <v>3</v>
      </c>
      <c r="E279" s="76">
        <v>2007</v>
      </c>
      <c r="F279" s="89">
        <v>5.6</v>
      </c>
      <c r="G279" s="90">
        <v>1.19</v>
      </c>
      <c r="H279" s="76">
        <v>1700</v>
      </c>
      <c r="I279" s="7">
        <v>21.834061135371179</v>
      </c>
      <c r="J279" s="289">
        <v>1970</v>
      </c>
      <c r="K279" s="290">
        <v>4820</v>
      </c>
      <c r="L279" s="253">
        <v>3</v>
      </c>
      <c r="M279" s="285">
        <v>3</v>
      </c>
      <c r="N279" s="285">
        <v>6</v>
      </c>
      <c r="O279" s="72">
        <f t="shared" si="16"/>
        <v>1.5</v>
      </c>
      <c r="P279" s="72">
        <f t="shared" si="17"/>
        <v>0.25</v>
      </c>
      <c r="Q279" s="72">
        <f t="shared" si="18"/>
        <v>4</v>
      </c>
      <c r="R279" s="72">
        <f t="shared" si="19"/>
        <v>0.8947403853126118</v>
      </c>
    </row>
    <row r="280" spans="1:20" s="72" customFormat="1" ht="15.5">
      <c r="A280" s="76">
        <v>16</v>
      </c>
      <c r="B280" s="7" t="s">
        <v>425</v>
      </c>
      <c r="C280" s="76" t="s">
        <v>7</v>
      </c>
      <c r="D280" s="76">
        <v>3</v>
      </c>
      <c r="E280" s="76">
        <v>2007</v>
      </c>
      <c r="F280" s="89">
        <v>5.6</v>
      </c>
      <c r="G280" s="90">
        <v>1.19</v>
      </c>
      <c r="H280" s="76">
        <v>1700</v>
      </c>
      <c r="I280" s="7">
        <v>5.4585152838427948</v>
      </c>
      <c r="J280" s="289">
        <v>2250</v>
      </c>
      <c r="K280" s="290">
        <v>4730</v>
      </c>
      <c r="L280" s="253">
        <v>3</v>
      </c>
      <c r="M280" s="285">
        <v>3</v>
      </c>
      <c r="N280" s="285">
        <v>6</v>
      </c>
      <c r="O280" s="72">
        <f t="shared" si="16"/>
        <v>1.5</v>
      </c>
      <c r="P280" s="72">
        <f t="shared" si="17"/>
        <v>0.25</v>
      </c>
      <c r="Q280" s="72">
        <f t="shared" si="18"/>
        <v>4</v>
      </c>
      <c r="R280" s="72">
        <f t="shared" si="19"/>
        <v>0.74299498628751282</v>
      </c>
    </row>
    <row r="281" spans="1:20" s="72" customFormat="1" ht="15.5">
      <c r="A281" s="76">
        <v>16</v>
      </c>
      <c r="B281" s="7" t="s">
        <v>425</v>
      </c>
      <c r="C281" s="76" t="s">
        <v>7</v>
      </c>
      <c r="D281" s="76">
        <v>3</v>
      </c>
      <c r="E281" s="76">
        <v>2007</v>
      </c>
      <c r="F281" s="89">
        <v>5.6</v>
      </c>
      <c r="G281" s="90">
        <v>1.19</v>
      </c>
      <c r="H281" s="76">
        <v>1700</v>
      </c>
      <c r="I281" s="7">
        <v>10.91703056768559</v>
      </c>
      <c r="J281" s="289">
        <v>2250</v>
      </c>
      <c r="K281" s="290">
        <v>4730</v>
      </c>
      <c r="L281" s="253">
        <v>3</v>
      </c>
      <c r="M281" s="285">
        <v>3</v>
      </c>
      <c r="N281" s="285">
        <v>6</v>
      </c>
      <c r="O281" s="72">
        <f t="shared" si="16"/>
        <v>1.5</v>
      </c>
      <c r="P281" s="72">
        <f t="shared" si="17"/>
        <v>0.25</v>
      </c>
      <c r="Q281" s="72">
        <f t="shared" si="18"/>
        <v>4</v>
      </c>
      <c r="R281" s="72">
        <f t="shared" si="19"/>
        <v>0.74299498628751282</v>
      </c>
    </row>
    <row r="282" spans="1:20" s="72" customFormat="1" ht="15.5">
      <c r="A282" s="76">
        <v>16</v>
      </c>
      <c r="B282" s="7" t="s">
        <v>425</v>
      </c>
      <c r="C282" s="76" t="s">
        <v>7</v>
      </c>
      <c r="D282" s="76">
        <v>3</v>
      </c>
      <c r="E282" s="76">
        <v>2007</v>
      </c>
      <c r="F282" s="89">
        <v>5.6</v>
      </c>
      <c r="G282" s="90">
        <v>1.19</v>
      </c>
      <c r="H282" s="76">
        <v>1700</v>
      </c>
      <c r="I282" s="7">
        <v>27.161572052401748</v>
      </c>
      <c r="J282" s="289">
        <v>2250</v>
      </c>
      <c r="K282" s="290">
        <v>5850</v>
      </c>
      <c r="L282" s="253">
        <v>3</v>
      </c>
      <c r="M282" s="285">
        <v>3</v>
      </c>
      <c r="N282" s="285">
        <v>6</v>
      </c>
      <c r="O282" s="72">
        <f t="shared" si="16"/>
        <v>1.5</v>
      </c>
      <c r="P282" s="72">
        <f t="shared" si="17"/>
        <v>0.25</v>
      </c>
      <c r="Q282" s="72">
        <f t="shared" si="18"/>
        <v>4</v>
      </c>
      <c r="R282" s="72">
        <f t="shared" si="19"/>
        <v>0.95551144502743635</v>
      </c>
    </row>
    <row r="283" spans="1:20" s="72" customFormat="1" ht="15.5">
      <c r="A283" s="76">
        <v>16</v>
      </c>
      <c r="B283" s="7" t="s">
        <v>425</v>
      </c>
      <c r="C283" s="76" t="s">
        <v>7</v>
      </c>
      <c r="D283" s="76">
        <v>3</v>
      </c>
      <c r="E283" s="76">
        <v>2007</v>
      </c>
      <c r="F283" s="89">
        <v>5.6</v>
      </c>
      <c r="G283" s="90">
        <v>1.19</v>
      </c>
      <c r="H283" s="76">
        <v>1700</v>
      </c>
      <c r="I283" s="7">
        <v>21.834061135371179</v>
      </c>
      <c r="J283" s="289">
        <v>2250</v>
      </c>
      <c r="K283" s="290">
        <v>5620</v>
      </c>
      <c r="L283" s="253">
        <v>3</v>
      </c>
      <c r="M283" s="285">
        <v>3</v>
      </c>
      <c r="N283" s="285">
        <v>6</v>
      </c>
      <c r="O283" s="72">
        <f t="shared" si="16"/>
        <v>1.5</v>
      </c>
      <c r="P283" s="72">
        <f t="shared" si="17"/>
        <v>0.25</v>
      </c>
      <c r="Q283" s="72">
        <f t="shared" si="18"/>
        <v>4</v>
      </c>
      <c r="R283" s="72">
        <f t="shared" si="19"/>
        <v>0.91540144768927101</v>
      </c>
    </row>
    <row r="284" spans="1:20" s="72" customFormat="1" ht="15.5">
      <c r="A284" s="76">
        <v>16</v>
      </c>
      <c r="B284" s="7" t="s">
        <v>425</v>
      </c>
      <c r="C284" s="76" t="s">
        <v>7</v>
      </c>
      <c r="D284" s="76">
        <v>3</v>
      </c>
      <c r="E284" s="76">
        <v>2007</v>
      </c>
      <c r="F284" s="89">
        <v>5.6</v>
      </c>
      <c r="G284" s="90">
        <v>1.19</v>
      </c>
      <c r="H284" s="76">
        <v>1700</v>
      </c>
      <c r="I284" s="7">
        <v>21.834061135371179</v>
      </c>
      <c r="J284" s="289">
        <v>2250</v>
      </c>
      <c r="K284" s="290">
        <v>5940</v>
      </c>
      <c r="L284" s="253">
        <v>3</v>
      </c>
      <c r="M284" s="285">
        <v>3</v>
      </c>
      <c r="N284" s="285">
        <v>6</v>
      </c>
      <c r="O284" s="72">
        <f t="shared" si="16"/>
        <v>1.5</v>
      </c>
      <c r="P284" s="72">
        <f t="shared" si="17"/>
        <v>0.25</v>
      </c>
      <c r="Q284" s="72">
        <f t="shared" si="18"/>
        <v>4</v>
      </c>
      <c r="R284" s="72">
        <f t="shared" si="19"/>
        <v>0.97077891715822484</v>
      </c>
    </row>
    <row r="285" spans="1:20" s="72" customFormat="1" ht="15.5">
      <c r="A285" s="76">
        <v>16</v>
      </c>
      <c r="B285" s="7" t="s">
        <v>425</v>
      </c>
      <c r="C285" s="76" t="s">
        <v>7</v>
      </c>
      <c r="D285" s="76">
        <v>3</v>
      </c>
      <c r="E285" s="76">
        <v>2007</v>
      </c>
      <c r="F285" s="89">
        <v>5.6</v>
      </c>
      <c r="G285" s="90">
        <v>1.19</v>
      </c>
      <c r="H285" s="76">
        <v>1700</v>
      </c>
      <c r="I285" s="7">
        <v>21.834061135371179</v>
      </c>
      <c r="J285" s="289">
        <v>2250</v>
      </c>
      <c r="K285" s="290">
        <v>6120</v>
      </c>
      <c r="L285" s="253">
        <v>3</v>
      </c>
      <c r="M285" s="285">
        <v>3</v>
      </c>
      <c r="N285" s="285">
        <v>6</v>
      </c>
      <c r="O285" s="72">
        <f t="shared" si="16"/>
        <v>1.5</v>
      </c>
      <c r="P285" s="72">
        <f t="shared" si="17"/>
        <v>0.25</v>
      </c>
      <c r="Q285" s="72">
        <f t="shared" si="18"/>
        <v>4</v>
      </c>
      <c r="R285" s="72">
        <f t="shared" si="19"/>
        <v>1.000631880307906</v>
      </c>
    </row>
    <row r="286" spans="1:20" s="130" customFormat="1" ht="15.5">
      <c r="A286" s="126">
        <v>17</v>
      </c>
      <c r="B286" s="267" t="s">
        <v>38</v>
      </c>
      <c r="C286" s="126" t="s">
        <v>143</v>
      </c>
      <c r="D286" s="126">
        <v>4</v>
      </c>
      <c r="E286" s="57">
        <v>1991</v>
      </c>
      <c r="F286" s="128">
        <v>5</v>
      </c>
      <c r="G286" s="268">
        <v>3.6</v>
      </c>
      <c r="H286" s="126" t="s">
        <v>8</v>
      </c>
      <c r="I286" s="57">
        <v>9.606986899563319</v>
      </c>
      <c r="J286" s="260">
        <v>2176</v>
      </c>
      <c r="K286" s="274">
        <v>3521</v>
      </c>
      <c r="L286" s="258">
        <v>4</v>
      </c>
      <c r="M286" s="252">
        <v>4</v>
      </c>
      <c r="N286" s="252">
        <v>4</v>
      </c>
      <c r="O286" s="72">
        <f t="shared" si="16"/>
        <v>2</v>
      </c>
      <c r="P286" s="72">
        <f t="shared" si="17"/>
        <v>0.5</v>
      </c>
      <c r="Q286" s="72">
        <f t="shared" si="18"/>
        <v>2</v>
      </c>
      <c r="R286" s="72">
        <f t="shared" si="19"/>
        <v>0.48125671117921931</v>
      </c>
      <c r="S286" s="72"/>
      <c r="T286" s="72"/>
    </row>
    <row r="287" spans="1:20" s="130" customFormat="1" ht="15.5">
      <c r="A287" s="126">
        <v>17</v>
      </c>
      <c r="B287" s="267" t="s">
        <v>38</v>
      </c>
      <c r="C287" s="126" t="s">
        <v>143</v>
      </c>
      <c r="D287" s="126">
        <v>4</v>
      </c>
      <c r="E287" s="57">
        <v>1991</v>
      </c>
      <c r="F287" s="141">
        <v>5</v>
      </c>
      <c r="G287" s="268">
        <v>3.6</v>
      </c>
      <c r="H287" s="126" t="s">
        <v>8</v>
      </c>
      <c r="I287" s="57">
        <v>19.213973799126638</v>
      </c>
      <c r="J287" s="116">
        <v>2176</v>
      </c>
      <c r="K287" s="249">
        <v>3629</v>
      </c>
      <c r="L287" s="258">
        <v>4</v>
      </c>
      <c r="M287" s="252">
        <v>4</v>
      </c>
      <c r="N287" s="252">
        <v>4</v>
      </c>
      <c r="O287" s="72">
        <f t="shared" si="16"/>
        <v>2</v>
      </c>
      <c r="P287" s="72">
        <f t="shared" si="17"/>
        <v>0.5</v>
      </c>
      <c r="Q287" s="72">
        <f t="shared" si="18"/>
        <v>2</v>
      </c>
      <c r="R287" s="72">
        <f t="shared" si="19"/>
        <v>0.51146879923723709</v>
      </c>
      <c r="S287" s="72"/>
      <c r="T287" s="72"/>
    </row>
    <row r="288" spans="1:20" s="130" customFormat="1" ht="15.5">
      <c r="A288" s="126">
        <v>17</v>
      </c>
      <c r="B288" s="267" t="s">
        <v>38</v>
      </c>
      <c r="C288" s="126" t="s">
        <v>143</v>
      </c>
      <c r="D288" s="126">
        <v>4</v>
      </c>
      <c r="E288" s="57">
        <v>1991</v>
      </c>
      <c r="F288" s="141">
        <v>5</v>
      </c>
      <c r="G288" s="268">
        <v>3.6</v>
      </c>
      <c r="H288" s="126" t="s">
        <v>8</v>
      </c>
      <c r="I288" s="57">
        <v>38.427947598253276</v>
      </c>
      <c r="J288" s="116">
        <v>2176</v>
      </c>
      <c r="K288" s="249">
        <v>3065</v>
      </c>
      <c r="L288" s="258">
        <v>4</v>
      </c>
      <c r="M288" s="252">
        <v>4</v>
      </c>
      <c r="N288" s="252">
        <v>4</v>
      </c>
      <c r="O288" s="72">
        <f t="shared" si="16"/>
        <v>2</v>
      </c>
      <c r="P288" s="72">
        <f t="shared" si="17"/>
        <v>0.5</v>
      </c>
      <c r="Q288" s="72">
        <f t="shared" si="18"/>
        <v>2</v>
      </c>
      <c r="R288" s="72">
        <f t="shared" si="19"/>
        <v>0.34255924039447844</v>
      </c>
      <c r="S288" s="72"/>
      <c r="T288" s="72"/>
    </row>
    <row r="289" spans="1:20" s="130" customFormat="1" ht="15.5">
      <c r="A289" s="126">
        <v>17</v>
      </c>
      <c r="B289" s="267" t="s">
        <v>38</v>
      </c>
      <c r="C289" s="126" t="s">
        <v>143</v>
      </c>
      <c r="D289" s="126">
        <v>4</v>
      </c>
      <c r="E289" s="57">
        <v>1991</v>
      </c>
      <c r="F289" s="141">
        <v>5</v>
      </c>
      <c r="G289" s="268">
        <v>3.6</v>
      </c>
      <c r="H289" s="126" t="s">
        <v>8</v>
      </c>
      <c r="I289" s="57">
        <v>39.301310043668124</v>
      </c>
      <c r="J289" s="116">
        <v>2176</v>
      </c>
      <c r="K289" s="249">
        <v>2837</v>
      </c>
      <c r="L289" s="258">
        <v>4</v>
      </c>
      <c r="M289" s="252">
        <v>4</v>
      </c>
      <c r="N289" s="252">
        <v>4</v>
      </c>
      <c r="O289" s="72">
        <f t="shared" si="16"/>
        <v>2</v>
      </c>
      <c r="P289" s="72">
        <f t="shared" si="17"/>
        <v>0.5</v>
      </c>
      <c r="Q289" s="72">
        <f t="shared" si="18"/>
        <v>2</v>
      </c>
      <c r="R289" s="72">
        <f t="shared" si="19"/>
        <v>0.26525882683301805</v>
      </c>
      <c r="S289" s="72"/>
      <c r="T289" s="72"/>
    </row>
    <row r="290" spans="1:20" s="130" customFormat="1" ht="15.5">
      <c r="A290" s="126">
        <v>17</v>
      </c>
      <c r="B290" s="267" t="s">
        <v>38</v>
      </c>
      <c r="C290" s="126" t="s">
        <v>143</v>
      </c>
      <c r="D290" s="126">
        <v>4</v>
      </c>
      <c r="E290" s="57">
        <v>1992</v>
      </c>
      <c r="F290" s="141">
        <v>5</v>
      </c>
      <c r="G290" s="268">
        <v>3.6</v>
      </c>
      <c r="H290" s="126" t="s">
        <v>8</v>
      </c>
      <c r="I290" s="57">
        <v>38.427947598253276</v>
      </c>
      <c r="J290" s="116">
        <v>1263</v>
      </c>
      <c r="K290" s="249">
        <v>4772</v>
      </c>
      <c r="L290" s="258">
        <v>4</v>
      </c>
      <c r="M290" s="252">
        <v>4</v>
      </c>
      <c r="N290" s="252">
        <v>4</v>
      </c>
      <c r="O290" s="72">
        <f t="shared" si="16"/>
        <v>2</v>
      </c>
      <c r="P290" s="72">
        <f t="shared" si="17"/>
        <v>0.5</v>
      </c>
      <c r="Q290" s="72">
        <f t="shared" si="18"/>
        <v>2</v>
      </c>
      <c r="R290" s="72">
        <f t="shared" si="19"/>
        <v>1.3292756608673155</v>
      </c>
      <c r="S290" s="72"/>
      <c r="T290" s="72"/>
    </row>
    <row r="291" spans="1:20" s="130" customFormat="1" ht="15.5">
      <c r="A291" s="126">
        <v>17</v>
      </c>
      <c r="B291" s="267" t="s">
        <v>38</v>
      </c>
      <c r="C291" s="126" t="s">
        <v>143</v>
      </c>
      <c r="D291" s="126">
        <v>4</v>
      </c>
      <c r="E291" s="57">
        <v>1992</v>
      </c>
      <c r="F291" s="141">
        <v>5</v>
      </c>
      <c r="G291" s="268">
        <v>3.6</v>
      </c>
      <c r="H291" s="126" t="s">
        <v>8</v>
      </c>
      <c r="I291" s="57">
        <v>57.64192139737991</v>
      </c>
      <c r="J291" s="116">
        <v>1263</v>
      </c>
      <c r="K291" s="249">
        <v>3708</v>
      </c>
      <c r="L291" s="258">
        <v>4</v>
      </c>
      <c r="M291" s="252">
        <v>4</v>
      </c>
      <c r="N291" s="252">
        <v>4</v>
      </c>
      <c r="O291" s="72">
        <f t="shared" si="16"/>
        <v>2</v>
      </c>
      <c r="P291" s="72">
        <f t="shared" si="17"/>
        <v>0.5</v>
      </c>
      <c r="Q291" s="72">
        <f t="shared" si="18"/>
        <v>2</v>
      </c>
      <c r="R291" s="72">
        <f t="shared" si="19"/>
        <v>1.0770028043352546</v>
      </c>
      <c r="S291" s="72"/>
      <c r="T291" s="72"/>
    </row>
    <row r="292" spans="1:20" s="130" customFormat="1" ht="15.5">
      <c r="A292" s="126">
        <v>17</v>
      </c>
      <c r="B292" s="267" t="s">
        <v>38</v>
      </c>
      <c r="C292" s="126" t="s">
        <v>143</v>
      </c>
      <c r="D292" s="126">
        <v>4</v>
      </c>
      <c r="E292" s="57">
        <v>1993</v>
      </c>
      <c r="F292" s="141">
        <v>5</v>
      </c>
      <c r="G292" s="268">
        <v>3.6</v>
      </c>
      <c r="H292" s="126" t="s">
        <v>8</v>
      </c>
      <c r="I292" s="57">
        <v>9.606986899563319</v>
      </c>
      <c r="J292" s="116">
        <v>1845</v>
      </c>
      <c r="K292" s="249">
        <v>3755</v>
      </c>
      <c r="L292" s="258">
        <v>4</v>
      </c>
      <c r="M292" s="252">
        <v>4</v>
      </c>
      <c r="N292" s="252">
        <v>4</v>
      </c>
      <c r="O292" s="72">
        <f t="shared" si="16"/>
        <v>2</v>
      </c>
      <c r="P292" s="72">
        <f t="shared" si="17"/>
        <v>0.5</v>
      </c>
      <c r="Q292" s="72">
        <f t="shared" si="18"/>
        <v>2</v>
      </c>
      <c r="R292" s="72">
        <f t="shared" si="19"/>
        <v>0.71060900772360758</v>
      </c>
      <c r="S292" s="72"/>
      <c r="T292" s="72"/>
    </row>
    <row r="293" spans="1:20" s="130" customFormat="1" ht="15.5">
      <c r="A293" s="126">
        <v>17</v>
      </c>
      <c r="B293" s="267" t="s">
        <v>38</v>
      </c>
      <c r="C293" s="126" t="s">
        <v>143</v>
      </c>
      <c r="D293" s="126">
        <v>4</v>
      </c>
      <c r="E293" s="57">
        <v>1993</v>
      </c>
      <c r="F293" s="141">
        <v>5</v>
      </c>
      <c r="G293" s="268">
        <v>3.6</v>
      </c>
      <c r="H293" s="126" t="s">
        <v>8</v>
      </c>
      <c r="I293" s="57">
        <v>19.213973799126638</v>
      </c>
      <c r="J293" s="116">
        <v>1845</v>
      </c>
      <c r="K293" s="249">
        <v>3214</v>
      </c>
      <c r="L293" s="258">
        <v>4</v>
      </c>
      <c r="M293" s="252">
        <v>4</v>
      </c>
      <c r="N293" s="252">
        <v>4</v>
      </c>
      <c r="O293" s="72">
        <f t="shared" si="16"/>
        <v>2</v>
      </c>
      <c r="P293" s="72">
        <f t="shared" si="17"/>
        <v>0.5</v>
      </c>
      <c r="Q293" s="72">
        <f t="shared" si="18"/>
        <v>2</v>
      </c>
      <c r="R293" s="72">
        <f t="shared" si="19"/>
        <v>0.55503698982283034</v>
      </c>
      <c r="S293" s="72"/>
      <c r="T293" s="72"/>
    </row>
    <row r="294" spans="1:20" s="130" customFormat="1" ht="15.5">
      <c r="A294" s="126">
        <v>17</v>
      </c>
      <c r="B294" s="267" t="s">
        <v>38</v>
      </c>
      <c r="C294" s="126" t="s">
        <v>143</v>
      </c>
      <c r="D294" s="126">
        <v>4</v>
      </c>
      <c r="E294" s="57">
        <v>1993</v>
      </c>
      <c r="F294" s="141">
        <v>5</v>
      </c>
      <c r="G294" s="268">
        <v>3.6</v>
      </c>
      <c r="H294" s="126" t="s">
        <v>8</v>
      </c>
      <c r="I294" s="57">
        <v>38.427947598253276</v>
      </c>
      <c r="J294" s="260">
        <v>1845</v>
      </c>
      <c r="K294" s="274">
        <v>3325</v>
      </c>
      <c r="L294" s="258">
        <v>4</v>
      </c>
      <c r="M294" s="252">
        <v>4</v>
      </c>
      <c r="N294" s="252">
        <v>4</v>
      </c>
      <c r="O294" s="72">
        <f t="shared" si="16"/>
        <v>2</v>
      </c>
      <c r="P294" s="72">
        <f t="shared" si="17"/>
        <v>0.5</v>
      </c>
      <c r="Q294" s="72">
        <f t="shared" si="18"/>
        <v>2</v>
      </c>
      <c r="R294" s="72">
        <f t="shared" si="19"/>
        <v>0.58899039661532693</v>
      </c>
      <c r="S294" s="72"/>
      <c r="T294" s="72"/>
    </row>
    <row r="295" spans="1:20" s="130" customFormat="1" ht="15.5">
      <c r="A295" s="126">
        <v>17</v>
      </c>
      <c r="B295" s="267" t="s">
        <v>38</v>
      </c>
      <c r="C295" s="126" t="s">
        <v>143</v>
      </c>
      <c r="D295" s="126">
        <v>4</v>
      </c>
      <c r="E295" s="57">
        <v>1993</v>
      </c>
      <c r="F295" s="141">
        <v>5</v>
      </c>
      <c r="G295" s="268">
        <v>3.6</v>
      </c>
      <c r="H295" s="126" t="s">
        <v>8</v>
      </c>
      <c r="I295" s="57">
        <v>57.64192139737991</v>
      </c>
      <c r="J295" s="260">
        <v>1845</v>
      </c>
      <c r="K295" s="274">
        <v>3551</v>
      </c>
      <c r="L295" s="258">
        <v>4</v>
      </c>
      <c r="M295" s="252">
        <v>4</v>
      </c>
      <c r="N295" s="252">
        <v>4</v>
      </c>
      <c r="O295" s="72">
        <f t="shared" si="16"/>
        <v>2</v>
      </c>
      <c r="P295" s="72">
        <f t="shared" si="17"/>
        <v>0.5</v>
      </c>
      <c r="Q295" s="72">
        <f t="shared" si="18"/>
        <v>2</v>
      </c>
      <c r="R295" s="72">
        <f t="shared" si="19"/>
        <v>0.65474997646846034</v>
      </c>
      <c r="S295" s="72"/>
      <c r="T295" s="72"/>
    </row>
    <row r="296" spans="1:20" s="130" customFormat="1" ht="15.5">
      <c r="A296" s="126">
        <v>17</v>
      </c>
      <c r="B296" s="267" t="s">
        <v>38</v>
      </c>
      <c r="C296" s="126" t="s">
        <v>143</v>
      </c>
      <c r="D296" s="126">
        <v>4</v>
      </c>
      <c r="E296" s="57">
        <v>1991</v>
      </c>
      <c r="F296" s="141">
        <v>5</v>
      </c>
      <c r="G296" s="268">
        <v>3</v>
      </c>
      <c r="H296" s="126" t="s">
        <v>8</v>
      </c>
      <c r="I296" s="57">
        <v>9.606986899563319</v>
      </c>
      <c r="J296" s="260">
        <v>5574</v>
      </c>
      <c r="K296" s="274">
        <v>7061</v>
      </c>
      <c r="L296" s="258">
        <v>4</v>
      </c>
      <c r="M296" s="252">
        <v>4</v>
      </c>
      <c r="N296" s="252">
        <v>4</v>
      </c>
      <c r="O296" s="72">
        <f t="shared" si="16"/>
        <v>2</v>
      </c>
      <c r="P296" s="72">
        <f t="shared" si="17"/>
        <v>0.5</v>
      </c>
      <c r="Q296" s="72">
        <f t="shared" si="18"/>
        <v>2</v>
      </c>
      <c r="R296" s="72">
        <f t="shared" si="19"/>
        <v>0.23647375547445329</v>
      </c>
      <c r="S296" s="72"/>
      <c r="T296" s="72"/>
    </row>
    <row r="297" spans="1:20" s="130" customFormat="1" ht="15.5">
      <c r="A297" s="126">
        <v>17</v>
      </c>
      <c r="B297" s="267" t="s">
        <v>38</v>
      </c>
      <c r="C297" s="126" t="s">
        <v>143</v>
      </c>
      <c r="D297" s="126">
        <v>4</v>
      </c>
      <c r="E297" s="57">
        <v>1991</v>
      </c>
      <c r="F297" s="141">
        <v>5.7</v>
      </c>
      <c r="G297" s="268">
        <v>3</v>
      </c>
      <c r="H297" s="126" t="s">
        <v>8</v>
      </c>
      <c r="I297" s="57">
        <v>19.213973799126638</v>
      </c>
      <c r="J297" s="260">
        <v>5574</v>
      </c>
      <c r="K297" s="274">
        <v>6155</v>
      </c>
      <c r="L297" s="258">
        <v>4</v>
      </c>
      <c r="M297" s="252">
        <v>4</v>
      </c>
      <c r="N297" s="252">
        <v>4</v>
      </c>
      <c r="O297" s="72">
        <f t="shared" si="16"/>
        <v>2</v>
      </c>
      <c r="P297" s="72">
        <f t="shared" si="17"/>
        <v>0.5</v>
      </c>
      <c r="Q297" s="72">
        <f t="shared" si="18"/>
        <v>2</v>
      </c>
      <c r="R297" s="72">
        <f t="shared" si="19"/>
        <v>9.9151830576660327E-2</v>
      </c>
      <c r="S297" s="72"/>
      <c r="T297" s="72"/>
    </row>
    <row r="298" spans="1:20" s="130" customFormat="1" ht="15.5">
      <c r="A298" s="126">
        <v>17</v>
      </c>
      <c r="B298" s="267" t="s">
        <v>38</v>
      </c>
      <c r="C298" s="126" t="s">
        <v>143</v>
      </c>
      <c r="D298" s="126">
        <v>4</v>
      </c>
      <c r="E298" s="57">
        <v>1991</v>
      </c>
      <c r="F298" s="141">
        <v>5.7</v>
      </c>
      <c r="G298" s="268">
        <v>3</v>
      </c>
      <c r="H298" s="126" t="s">
        <v>8</v>
      </c>
      <c r="I298" s="57">
        <v>38.427947598253276</v>
      </c>
      <c r="J298" s="260">
        <v>5574</v>
      </c>
      <c r="K298" s="274">
        <v>7666</v>
      </c>
      <c r="L298" s="258">
        <v>4</v>
      </c>
      <c r="M298" s="252">
        <v>4</v>
      </c>
      <c r="N298" s="252">
        <v>4</v>
      </c>
      <c r="O298" s="72">
        <f t="shared" si="16"/>
        <v>2</v>
      </c>
      <c r="P298" s="72">
        <f t="shared" si="17"/>
        <v>0.5</v>
      </c>
      <c r="Q298" s="72">
        <f t="shared" si="18"/>
        <v>2</v>
      </c>
      <c r="R298" s="72">
        <f t="shared" si="19"/>
        <v>0.31868203789860683</v>
      </c>
      <c r="S298" s="72"/>
      <c r="T298" s="72"/>
    </row>
    <row r="299" spans="1:20" s="130" customFormat="1" ht="15.5">
      <c r="A299" s="126">
        <v>17</v>
      </c>
      <c r="B299" s="267" t="s">
        <v>38</v>
      </c>
      <c r="C299" s="126" t="s">
        <v>143</v>
      </c>
      <c r="D299" s="126">
        <v>4</v>
      </c>
      <c r="E299" s="57">
        <v>1991</v>
      </c>
      <c r="F299" s="141">
        <v>5.7</v>
      </c>
      <c r="G299" s="268">
        <v>3</v>
      </c>
      <c r="H299" s="126" t="s">
        <v>8</v>
      </c>
      <c r="I299" s="57">
        <v>57.64192139737991</v>
      </c>
      <c r="J299" s="260">
        <v>5574</v>
      </c>
      <c r="K299" s="274">
        <v>5852</v>
      </c>
      <c r="L299" s="258">
        <v>4</v>
      </c>
      <c r="M299" s="252">
        <v>4</v>
      </c>
      <c r="N299" s="252">
        <v>4</v>
      </c>
      <c r="O299" s="72">
        <f t="shared" si="16"/>
        <v>2</v>
      </c>
      <c r="P299" s="72">
        <f t="shared" si="17"/>
        <v>0.5</v>
      </c>
      <c r="Q299" s="72">
        <f t="shared" si="18"/>
        <v>2</v>
      </c>
      <c r="R299" s="72">
        <f t="shared" si="19"/>
        <v>4.8670554098121391E-2</v>
      </c>
      <c r="S299" s="72"/>
      <c r="T299" s="72"/>
    </row>
    <row r="300" spans="1:20" s="130" customFormat="1" ht="15.5">
      <c r="A300" s="126">
        <v>17</v>
      </c>
      <c r="B300" s="267" t="s">
        <v>38</v>
      </c>
      <c r="C300" s="126" t="s">
        <v>143</v>
      </c>
      <c r="D300" s="126">
        <v>4</v>
      </c>
      <c r="E300" s="57">
        <v>1992</v>
      </c>
      <c r="F300" s="141">
        <v>5.7</v>
      </c>
      <c r="G300" s="268">
        <v>3</v>
      </c>
      <c r="H300" s="126" t="s">
        <v>8</v>
      </c>
      <c r="I300" s="57">
        <v>9.606986899563319</v>
      </c>
      <c r="J300" s="260">
        <v>4664</v>
      </c>
      <c r="K300" s="274">
        <v>7558</v>
      </c>
      <c r="L300" s="258">
        <v>4</v>
      </c>
      <c r="M300" s="252">
        <v>4</v>
      </c>
      <c r="N300" s="252">
        <v>4</v>
      </c>
      <c r="O300" s="72">
        <f t="shared" si="16"/>
        <v>2</v>
      </c>
      <c r="P300" s="72">
        <f t="shared" si="17"/>
        <v>0.5</v>
      </c>
      <c r="Q300" s="72">
        <f t="shared" si="18"/>
        <v>2</v>
      </c>
      <c r="R300" s="72">
        <f t="shared" si="19"/>
        <v>0.48273315587910598</v>
      </c>
      <c r="S300" s="72"/>
      <c r="T300" s="72"/>
    </row>
    <row r="301" spans="1:20" s="130" customFormat="1" ht="15.5">
      <c r="A301" s="126">
        <v>17</v>
      </c>
      <c r="B301" s="267" t="s">
        <v>38</v>
      </c>
      <c r="C301" s="126" t="s">
        <v>143</v>
      </c>
      <c r="D301" s="126">
        <v>4</v>
      </c>
      <c r="E301" s="57">
        <v>1993</v>
      </c>
      <c r="F301" s="141">
        <v>5.7</v>
      </c>
      <c r="G301" s="268">
        <v>3</v>
      </c>
      <c r="H301" s="126" t="s">
        <v>8</v>
      </c>
      <c r="I301" s="57">
        <v>19.213973799126638</v>
      </c>
      <c r="J301" s="260">
        <v>5917</v>
      </c>
      <c r="K301" s="274">
        <v>7073</v>
      </c>
      <c r="L301" s="258">
        <v>4</v>
      </c>
      <c r="M301" s="252">
        <v>4</v>
      </c>
      <c r="N301" s="252">
        <v>4</v>
      </c>
      <c r="O301" s="72">
        <f t="shared" si="16"/>
        <v>2</v>
      </c>
      <c r="P301" s="72">
        <f t="shared" si="17"/>
        <v>0.5</v>
      </c>
      <c r="Q301" s="72">
        <f t="shared" si="18"/>
        <v>2</v>
      </c>
      <c r="R301" s="72">
        <f t="shared" si="19"/>
        <v>0.17845515435929579</v>
      </c>
      <c r="S301" s="72"/>
      <c r="T301" s="72"/>
    </row>
    <row r="302" spans="1:20" s="130" customFormat="1" ht="15.5">
      <c r="A302" s="126">
        <v>17</v>
      </c>
      <c r="B302" s="267" t="s">
        <v>38</v>
      </c>
      <c r="C302" s="126" t="s">
        <v>143</v>
      </c>
      <c r="D302" s="126">
        <v>4</v>
      </c>
      <c r="E302" s="57">
        <v>1993</v>
      </c>
      <c r="F302" s="141">
        <v>5.7</v>
      </c>
      <c r="G302" s="268">
        <v>3</v>
      </c>
      <c r="H302" s="126" t="s">
        <v>8</v>
      </c>
      <c r="I302" s="57">
        <v>38.427947598253276</v>
      </c>
      <c r="J302" s="260">
        <v>5917</v>
      </c>
      <c r="K302" s="274">
        <v>7745</v>
      </c>
      <c r="L302" s="258">
        <v>4</v>
      </c>
      <c r="M302" s="252">
        <v>4</v>
      </c>
      <c r="N302" s="252">
        <v>4</v>
      </c>
      <c r="O302" s="72">
        <f t="shared" si="16"/>
        <v>2</v>
      </c>
      <c r="P302" s="72">
        <f t="shared" si="17"/>
        <v>0.5</v>
      </c>
      <c r="Q302" s="72">
        <f t="shared" si="18"/>
        <v>2</v>
      </c>
      <c r="R302" s="72">
        <f t="shared" si="19"/>
        <v>0.26921791017427499</v>
      </c>
      <c r="S302" s="72"/>
      <c r="T302" s="72"/>
    </row>
    <row r="303" spans="1:20" s="130" customFormat="1" ht="15.5">
      <c r="A303" s="126">
        <v>17</v>
      </c>
      <c r="B303" s="267" t="s">
        <v>38</v>
      </c>
      <c r="C303" s="126" t="s">
        <v>143</v>
      </c>
      <c r="D303" s="126">
        <v>4</v>
      </c>
      <c r="E303" s="57">
        <v>1993</v>
      </c>
      <c r="F303" s="141">
        <v>5.7</v>
      </c>
      <c r="G303" s="268">
        <v>3</v>
      </c>
      <c r="H303" s="126" t="s">
        <v>8</v>
      </c>
      <c r="I303" s="57">
        <v>57.64192139737991</v>
      </c>
      <c r="J303" s="260">
        <v>5917</v>
      </c>
      <c r="K303" s="274">
        <v>6548</v>
      </c>
      <c r="L303" s="258">
        <v>4</v>
      </c>
      <c r="M303" s="252">
        <v>4</v>
      </c>
      <c r="N303" s="252">
        <v>4</v>
      </c>
      <c r="O303" s="72">
        <f t="shared" si="16"/>
        <v>2</v>
      </c>
      <c r="P303" s="72">
        <f t="shared" si="17"/>
        <v>0.5</v>
      </c>
      <c r="Q303" s="72">
        <f t="shared" si="18"/>
        <v>2</v>
      </c>
      <c r="R303" s="72">
        <f t="shared" si="19"/>
        <v>0.1013300958143315</v>
      </c>
      <c r="S303" s="72"/>
      <c r="T303" s="72"/>
    </row>
    <row r="304" spans="1:20" s="72" customFormat="1" ht="15.5">
      <c r="A304" s="76">
        <v>18</v>
      </c>
      <c r="B304" s="65" t="s">
        <v>40</v>
      </c>
      <c r="C304" s="76" t="s">
        <v>144</v>
      </c>
      <c r="D304" s="76">
        <v>4</v>
      </c>
      <c r="E304" s="76">
        <v>2014</v>
      </c>
      <c r="F304" s="89">
        <v>5.13</v>
      </c>
      <c r="G304" s="90">
        <v>5.23</v>
      </c>
      <c r="H304" s="76" t="s">
        <v>8</v>
      </c>
      <c r="I304" s="7">
        <v>13.100436681222707</v>
      </c>
      <c r="J304" s="68">
        <v>4275.42</v>
      </c>
      <c r="K304" s="248">
        <v>4918.37</v>
      </c>
      <c r="L304" s="253">
        <v>4</v>
      </c>
      <c r="M304" s="285">
        <v>4</v>
      </c>
      <c r="N304" s="252">
        <v>4</v>
      </c>
      <c r="O304" s="72">
        <f t="shared" si="16"/>
        <v>2</v>
      </c>
      <c r="P304" s="72">
        <f t="shared" si="17"/>
        <v>0.5</v>
      </c>
      <c r="Q304" s="72">
        <f t="shared" si="18"/>
        <v>2</v>
      </c>
      <c r="R304" s="72">
        <f t="shared" si="19"/>
        <v>0.14009483162199557</v>
      </c>
    </row>
    <row r="305" spans="1:20" s="72" customFormat="1" ht="15.5">
      <c r="A305" s="76">
        <v>18</v>
      </c>
      <c r="B305" s="65" t="s">
        <v>40</v>
      </c>
      <c r="C305" s="76" t="s">
        <v>144</v>
      </c>
      <c r="D305" s="76">
        <v>4</v>
      </c>
      <c r="E305" s="76">
        <v>2014</v>
      </c>
      <c r="F305" s="89">
        <v>5.13</v>
      </c>
      <c r="G305" s="90">
        <v>5.23</v>
      </c>
      <c r="H305" s="76" t="s">
        <v>8</v>
      </c>
      <c r="I305" s="7">
        <v>26.200873362445414</v>
      </c>
      <c r="J305" s="68">
        <v>4275.42</v>
      </c>
      <c r="K305" s="248">
        <v>5167.8599999999997</v>
      </c>
      <c r="L305" s="253">
        <v>4</v>
      </c>
      <c r="M305" s="285">
        <v>4</v>
      </c>
      <c r="N305" s="252">
        <v>4</v>
      </c>
      <c r="O305" s="72">
        <f t="shared" si="16"/>
        <v>2</v>
      </c>
      <c r="P305" s="72">
        <f t="shared" si="17"/>
        <v>0.5</v>
      </c>
      <c r="Q305" s="72">
        <f t="shared" si="18"/>
        <v>2</v>
      </c>
      <c r="R305" s="72">
        <f t="shared" si="19"/>
        <v>0.18957633315310976</v>
      </c>
    </row>
    <row r="306" spans="1:20" s="72" customFormat="1" ht="15.5">
      <c r="A306" s="76">
        <v>18</v>
      </c>
      <c r="B306" s="65" t="s">
        <v>40</v>
      </c>
      <c r="C306" s="76" t="s">
        <v>144</v>
      </c>
      <c r="D306" s="76">
        <v>4</v>
      </c>
      <c r="E306" s="76">
        <v>2014</v>
      </c>
      <c r="F306" s="89">
        <v>5.13</v>
      </c>
      <c r="G306" s="90">
        <v>5.23</v>
      </c>
      <c r="H306" s="76" t="s">
        <v>8</v>
      </c>
      <c r="I306" s="7">
        <v>39.301310043668124</v>
      </c>
      <c r="J306" s="68">
        <v>4275.42</v>
      </c>
      <c r="K306" s="248">
        <v>5346.73</v>
      </c>
      <c r="L306" s="253">
        <v>4</v>
      </c>
      <c r="M306" s="285">
        <v>4</v>
      </c>
      <c r="N306" s="252">
        <v>4</v>
      </c>
      <c r="O306" s="72">
        <f t="shared" si="16"/>
        <v>2</v>
      </c>
      <c r="P306" s="72">
        <f t="shared" si="17"/>
        <v>0.5</v>
      </c>
      <c r="Q306" s="72">
        <f t="shared" si="18"/>
        <v>2</v>
      </c>
      <c r="R306" s="72">
        <f t="shared" si="19"/>
        <v>0.22360281590966197</v>
      </c>
    </row>
    <row r="307" spans="1:20" s="72" customFormat="1" ht="15.5">
      <c r="A307" s="76">
        <v>18</v>
      </c>
      <c r="B307" s="65" t="s">
        <v>40</v>
      </c>
      <c r="C307" s="76" t="s">
        <v>144</v>
      </c>
      <c r="D307" s="76">
        <v>4</v>
      </c>
      <c r="E307" s="76">
        <v>2014</v>
      </c>
      <c r="F307" s="89">
        <v>5.13</v>
      </c>
      <c r="G307" s="90">
        <v>5.23</v>
      </c>
      <c r="H307" s="76" t="s">
        <v>8</v>
      </c>
      <c r="I307" s="7">
        <v>65.502183406113531</v>
      </c>
      <c r="J307" s="68">
        <v>4275.42</v>
      </c>
      <c r="K307" s="248">
        <v>5240.2299999999996</v>
      </c>
      <c r="L307" s="253">
        <v>4</v>
      </c>
      <c r="M307" s="285">
        <v>4</v>
      </c>
      <c r="N307" s="252">
        <v>4</v>
      </c>
      <c r="O307" s="72">
        <f t="shared" si="16"/>
        <v>2</v>
      </c>
      <c r="P307" s="72">
        <f t="shared" si="17"/>
        <v>0.5</v>
      </c>
      <c r="Q307" s="72">
        <f t="shared" si="18"/>
        <v>2</v>
      </c>
      <c r="R307" s="72">
        <f t="shared" si="19"/>
        <v>0.20348304732247216</v>
      </c>
    </row>
    <row r="308" spans="1:20" s="266" customFormat="1" ht="15.5">
      <c r="A308" s="261">
        <v>19</v>
      </c>
      <c r="B308" s="261" t="s">
        <v>44</v>
      </c>
      <c r="C308" s="261" t="s">
        <v>7</v>
      </c>
      <c r="D308" s="261">
        <v>3</v>
      </c>
      <c r="E308" s="261">
        <v>2006</v>
      </c>
      <c r="F308" s="263">
        <v>4.8</v>
      </c>
      <c r="G308" s="264">
        <v>5.4</v>
      </c>
      <c r="H308" s="261">
        <v>1700</v>
      </c>
      <c r="I308" s="262">
        <v>26.200873362445414</v>
      </c>
      <c r="J308" s="116">
        <v>1900</v>
      </c>
      <c r="K308" s="249">
        <v>2600</v>
      </c>
      <c r="L308" s="265">
        <v>3</v>
      </c>
      <c r="M308" s="275">
        <v>3</v>
      </c>
      <c r="N308" s="275">
        <v>3</v>
      </c>
      <c r="O308" s="72">
        <f t="shared" si="16"/>
        <v>1.5</v>
      </c>
      <c r="P308" s="72">
        <f t="shared" si="17"/>
        <v>0.5</v>
      </c>
      <c r="Q308" s="72">
        <f t="shared" si="18"/>
        <v>2</v>
      </c>
      <c r="R308" s="72">
        <f t="shared" si="19"/>
        <v>0.3136575588550416</v>
      </c>
      <c r="S308" s="72"/>
      <c r="T308" s="72"/>
    </row>
    <row r="309" spans="1:20" s="266" customFormat="1" ht="15.5">
      <c r="A309" s="261">
        <v>19</v>
      </c>
      <c r="B309" s="261" t="s">
        <v>44</v>
      </c>
      <c r="C309" s="261" t="s">
        <v>7</v>
      </c>
      <c r="D309" s="261">
        <v>3</v>
      </c>
      <c r="E309" s="261">
        <v>2006</v>
      </c>
      <c r="F309" s="263">
        <v>4.8</v>
      </c>
      <c r="G309" s="264">
        <v>5.4</v>
      </c>
      <c r="H309" s="261">
        <v>1700</v>
      </c>
      <c r="I309" s="262">
        <v>26.200873362445414</v>
      </c>
      <c r="J309" s="116">
        <v>1900</v>
      </c>
      <c r="K309" s="249">
        <v>4000</v>
      </c>
      <c r="L309" s="265">
        <v>3</v>
      </c>
      <c r="M309" s="275">
        <v>3</v>
      </c>
      <c r="N309" s="275">
        <v>3</v>
      </c>
      <c r="O309" s="72">
        <f t="shared" si="16"/>
        <v>1.5</v>
      </c>
      <c r="P309" s="72">
        <f t="shared" si="17"/>
        <v>0.5</v>
      </c>
      <c r="Q309" s="72">
        <f t="shared" si="18"/>
        <v>2</v>
      </c>
      <c r="R309" s="72">
        <f t="shared" si="19"/>
        <v>0.74444047494749577</v>
      </c>
      <c r="S309" s="72"/>
      <c r="T309" s="72"/>
    </row>
    <row r="310" spans="1:20" s="266" customFormat="1" ht="15.5">
      <c r="A310" s="261">
        <v>19</v>
      </c>
      <c r="B310" s="261" t="s">
        <v>44</v>
      </c>
      <c r="C310" s="261" t="s">
        <v>7</v>
      </c>
      <c r="D310" s="261">
        <v>3</v>
      </c>
      <c r="E310" s="261">
        <v>2006</v>
      </c>
      <c r="F310" s="263">
        <v>4.8</v>
      </c>
      <c r="G310" s="264">
        <v>5.4</v>
      </c>
      <c r="H310" s="261">
        <v>1700</v>
      </c>
      <c r="I310" s="262">
        <v>26.200873362445414</v>
      </c>
      <c r="J310" s="116">
        <v>1900</v>
      </c>
      <c r="K310" s="249">
        <v>4000</v>
      </c>
      <c r="L310" s="265">
        <v>3</v>
      </c>
      <c r="M310" s="275">
        <v>3</v>
      </c>
      <c r="N310" s="275">
        <v>3</v>
      </c>
      <c r="O310" s="72">
        <f t="shared" si="16"/>
        <v>1.5</v>
      </c>
      <c r="P310" s="72">
        <f t="shared" si="17"/>
        <v>0.5</v>
      </c>
      <c r="Q310" s="72">
        <f t="shared" si="18"/>
        <v>2</v>
      </c>
      <c r="R310" s="72">
        <f t="shared" si="19"/>
        <v>0.74444047494749577</v>
      </c>
      <c r="S310" s="72"/>
      <c r="T310" s="72"/>
    </row>
    <row r="311" spans="1:20" s="266" customFormat="1" ht="15.5">
      <c r="A311" s="261">
        <v>19</v>
      </c>
      <c r="B311" s="261" t="s">
        <v>44</v>
      </c>
      <c r="C311" s="261" t="s">
        <v>7</v>
      </c>
      <c r="D311" s="261">
        <v>3</v>
      </c>
      <c r="E311" s="261">
        <v>2006</v>
      </c>
      <c r="F311" s="263">
        <v>4.8</v>
      </c>
      <c r="G311" s="264">
        <v>5.4</v>
      </c>
      <c r="H311" s="261">
        <v>1700</v>
      </c>
      <c r="I311" s="262">
        <v>26.200873362445414</v>
      </c>
      <c r="J311" s="116">
        <v>1800</v>
      </c>
      <c r="K311" s="249">
        <v>3100</v>
      </c>
      <c r="L311" s="265">
        <v>3</v>
      </c>
      <c r="M311" s="275">
        <v>3</v>
      </c>
      <c r="N311" s="275">
        <v>3</v>
      </c>
      <c r="O311" s="72">
        <f t="shared" si="16"/>
        <v>1.5</v>
      </c>
      <c r="P311" s="72">
        <f t="shared" si="17"/>
        <v>0.5</v>
      </c>
      <c r="Q311" s="72">
        <f t="shared" si="18"/>
        <v>2</v>
      </c>
      <c r="R311" s="72">
        <f t="shared" si="19"/>
        <v>0.54361544658898164</v>
      </c>
      <c r="S311" s="72"/>
      <c r="T311" s="72"/>
    </row>
    <row r="312" spans="1:20" s="266" customFormat="1" ht="15.5">
      <c r="A312" s="261">
        <v>19</v>
      </c>
      <c r="B312" s="261" t="s">
        <v>44</v>
      </c>
      <c r="C312" s="261" t="s">
        <v>7</v>
      </c>
      <c r="D312" s="261">
        <v>3</v>
      </c>
      <c r="E312" s="261">
        <v>2006</v>
      </c>
      <c r="F312" s="263">
        <v>4.8</v>
      </c>
      <c r="G312" s="264">
        <v>5.4</v>
      </c>
      <c r="H312" s="261">
        <v>1700</v>
      </c>
      <c r="I312" s="262">
        <v>26.200873362445414</v>
      </c>
      <c r="J312" s="116">
        <v>1800</v>
      </c>
      <c r="K312" s="249">
        <v>2700</v>
      </c>
      <c r="L312" s="265">
        <v>3</v>
      </c>
      <c r="M312" s="275">
        <v>3</v>
      </c>
      <c r="N312" s="275">
        <v>3</v>
      </c>
      <c r="O312" s="72">
        <f t="shared" si="16"/>
        <v>1.5</v>
      </c>
      <c r="P312" s="72">
        <f t="shared" si="17"/>
        <v>0.5</v>
      </c>
      <c r="Q312" s="72">
        <f t="shared" si="18"/>
        <v>2</v>
      </c>
      <c r="R312" s="72">
        <f t="shared" si="19"/>
        <v>0.40546510810816438</v>
      </c>
      <c r="S312" s="72"/>
      <c r="T312" s="72"/>
    </row>
    <row r="313" spans="1:20" s="266" customFormat="1" ht="15.5">
      <c r="A313" s="261">
        <v>19</v>
      </c>
      <c r="B313" s="261" t="s">
        <v>44</v>
      </c>
      <c r="C313" s="261" t="s">
        <v>7</v>
      </c>
      <c r="D313" s="261">
        <v>3</v>
      </c>
      <c r="E313" s="261">
        <v>2006</v>
      </c>
      <c r="F313" s="263">
        <v>4.8</v>
      </c>
      <c r="G313" s="264">
        <v>5.4</v>
      </c>
      <c r="H313" s="261">
        <v>1700</v>
      </c>
      <c r="I313" s="262">
        <v>26.200873362445414</v>
      </c>
      <c r="J313" s="116">
        <v>1800</v>
      </c>
      <c r="K313" s="249">
        <v>3000</v>
      </c>
      <c r="L313" s="265">
        <v>3</v>
      </c>
      <c r="M313" s="275">
        <v>3</v>
      </c>
      <c r="N313" s="275">
        <v>3</v>
      </c>
      <c r="O313" s="72">
        <f t="shared" si="16"/>
        <v>1.5</v>
      </c>
      <c r="P313" s="72">
        <f t="shared" si="17"/>
        <v>0.5</v>
      </c>
      <c r="Q313" s="72">
        <f t="shared" si="18"/>
        <v>2</v>
      </c>
      <c r="R313" s="72">
        <f t="shared" si="19"/>
        <v>0.51082562376599072</v>
      </c>
      <c r="S313" s="72"/>
      <c r="T313" s="72"/>
    </row>
    <row r="314" spans="1:20" s="266" customFormat="1" ht="15.5">
      <c r="A314" s="261">
        <v>19</v>
      </c>
      <c r="B314" s="261" t="s">
        <v>44</v>
      </c>
      <c r="C314" s="261" t="s">
        <v>7</v>
      </c>
      <c r="D314" s="261">
        <v>3</v>
      </c>
      <c r="E314" s="261">
        <v>2006</v>
      </c>
      <c r="F314" s="263">
        <v>4.8</v>
      </c>
      <c r="G314" s="264">
        <v>5.4</v>
      </c>
      <c r="H314" s="261">
        <v>1700</v>
      </c>
      <c r="I314" s="262">
        <v>26.200873362445414</v>
      </c>
      <c r="J314" s="116">
        <v>1300</v>
      </c>
      <c r="K314" s="249">
        <v>2400</v>
      </c>
      <c r="L314" s="265">
        <v>3</v>
      </c>
      <c r="M314" s="275">
        <v>3</v>
      </c>
      <c r="N314" s="275">
        <v>3</v>
      </c>
      <c r="O314" s="72">
        <f t="shared" si="16"/>
        <v>1.5</v>
      </c>
      <c r="P314" s="72">
        <f t="shared" si="17"/>
        <v>0.5</v>
      </c>
      <c r="Q314" s="72">
        <f t="shared" si="18"/>
        <v>2</v>
      </c>
      <c r="R314" s="72">
        <f t="shared" si="19"/>
        <v>0.6131044728864089</v>
      </c>
      <c r="S314" s="72"/>
      <c r="T314" s="72"/>
    </row>
    <row r="315" spans="1:20" s="266" customFormat="1" ht="15.5">
      <c r="A315" s="261">
        <v>19</v>
      </c>
      <c r="B315" s="261" t="s">
        <v>44</v>
      </c>
      <c r="C315" s="261" t="s">
        <v>7</v>
      </c>
      <c r="D315" s="261">
        <v>3</v>
      </c>
      <c r="E315" s="261">
        <v>2006</v>
      </c>
      <c r="F315" s="263">
        <v>4.8</v>
      </c>
      <c r="G315" s="264">
        <v>5.4</v>
      </c>
      <c r="H315" s="261">
        <v>1700</v>
      </c>
      <c r="I315" s="262">
        <v>26.200873362445414</v>
      </c>
      <c r="J315" s="116">
        <v>1300</v>
      </c>
      <c r="K315" s="249">
        <v>2400</v>
      </c>
      <c r="L315" s="265">
        <v>3</v>
      </c>
      <c r="M315" s="275">
        <v>3</v>
      </c>
      <c r="N315" s="275">
        <v>3</v>
      </c>
      <c r="O315" s="72">
        <f t="shared" si="16"/>
        <v>1.5</v>
      </c>
      <c r="P315" s="72">
        <f t="shared" si="17"/>
        <v>0.5</v>
      </c>
      <c r="Q315" s="72">
        <f t="shared" si="18"/>
        <v>2</v>
      </c>
      <c r="R315" s="72">
        <f t="shared" si="19"/>
        <v>0.6131044728864089</v>
      </c>
      <c r="S315" s="72"/>
      <c r="T315" s="72"/>
    </row>
    <row r="316" spans="1:20" s="266" customFormat="1" ht="15.5">
      <c r="A316" s="261">
        <v>19</v>
      </c>
      <c r="B316" s="261" t="s">
        <v>44</v>
      </c>
      <c r="C316" s="261" t="s">
        <v>7</v>
      </c>
      <c r="D316" s="261">
        <v>3</v>
      </c>
      <c r="E316" s="261">
        <v>2006</v>
      </c>
      <c r="F316" s="263">
        <v>4.8</v>
      </c>
      <c r="G316" s="264">
        <v>5.4</v>
      </c>
      <c r="H316" s="261">
        <v>1700</v>
      </c>
      <c r="I316" s="262">
        <v>26.200873362445414</v>
      </c>
      <c r="J316" s="116">
        <v>1300</v>
      </c>
      <c r="K316" s="249">
        <v>3500</v>
      </c>
      <c r="L316" s="265">
        <v>3</v>
      </c>
      <c r="M316" s="275">
        <v>3</v>
      </c>
      <c r="N316" s="275">
        <v>3</v>
      </c>
      <c r="O316" s="72">
        <f t="shared" si="16"/>
        <v>1.5</v>
      </c>
      <c r="P316" s="72">
        <f t="shared" si="17"/>
        <v>0.5</v>
      </c>
      <c r="Q316" s="72">
        <f t="shared" si="18"/>
        <v>2</v>
      </c>
      <c r="R316" s="72">
        <f t="shared" si="19"/>
        <v>0.990398704027877</v>
      </c>
      <c r="S316" s="72"/>
      <c r="T316" s="72"/>
    </row>
    <row r="317" spans="1:20" s="85" customFormat="1" ht="15.5">
      <c r="A317" s="79">
        <v>20</v>
      </c>
      <c r="B317" s="79" t="s">
        <v>44</v>
      </c>
      <c r="C317" s="79" t="s">
        <v>7</v>
      </c>
      <c r="D317" s="79">
        <v>3</v>
      </c>
      <c r="E317" s="79">
        <v>2007</v>
      </c>
      <c r="F317" s="87">
        <v>5.0999999999999996</v>
      </c>
      <c r="G317" s="88">
        <v>5.6</v>
      </c>
      <c r="H317" s="83">
        <v>1700</v>
      </c>
      <c r="I317" s="83">
        <v>26.200873362445414</v>
      </c>
      <c r="J317" s="115">
        <v>2600</v>
      </c>
      <c r="K317" s="276">
        <v>3400</v>
      </c>
      <c r="L317" s="254">
        <v>3</v>
      </c>
      <c r="M317" s="276">
        <v>3</v>
      </c>
      <c r="N317" s="276">
        <v>3</v>
      </c>
      <c r="O317" s="72">
        <f t="shared" si="16"/>
        <v>1.5</v>
      </c>
      <c r="P317" s="72">
        <f t="shared" si="17"/>
        <v>0.5</v>
      </c>
      <c r="Q317" s="72">
        <f t="shared" si="18"/>
        <v>2</v>
      </c>
      <c r="R317" s="72">
        <f t="shared" si="19"/>
        <v>0.26826398659467937</v>
      </c>
      <c r="S317" s="72"/>
      <c r="T317" s="72"/>
    </row>
    <row r="318" spans="1:20" s="85" customFormat="1" ht="15.5">
      <c r="A318" s="79">
        <v>20</v>
      </c>
      <c r="B318" s="79" t="s">
        <v>44</v>
      </c>
      <c r="C318" s="79" t="s">
        <v>7</v>
      </c>
      <c r="D318" s="79">
        <v>3</v>
      </c>
      <c r="E318" s="79">
        <v>2007</v>
      </c>
      <c r="F318" s="87">
        <v>5.0999999999999996</v>
      </c>
      <c r="G318" s="88">
        <v>5.6</v>
      </c>
      <c r="H318" s="83">
        <v>1700</v>
      </c>
      <c r="I318" s="83">
        <v>26.200873362445414</v>
      </c>
      <c r="J318" s="115">
        <v>2600</v>
      </c>
      <c r="K318" s="276">
        <v>2400</v>
      </c>
      <c r="L318" s="254">
        <v>3</v>
      </c>
      <c r="M318" s="276">
        <v>3</v>
      </c>
      <c r="N318" s="276">
        <v>3</v>
      </c>
      <c r="O318" s="72">
        <f t="shared" si="16"/>
        <v>1.5</v>
      </c>
      <c r="P318" s="72">
        <f t="shared" si="17"/>
        <v>0.5</v>
      </c>
      <c r="Q318" s="72">
        <f t="shared" si="18"/>
        <v>2</v>
      </c>
      <c r="R318" s="72">
        <f t="shared" si="19"/>
        <v>-8.004270767353637E-2</v>
      </c>
      <c r="S318" s="72"/>
      <c r="T318" s="72"/>
    </row>
    <row r="319" spans="1:20" s="85" customFormat="1" ht="15.5">
      <c r="A319" s="79">
        <v>20</v>
      </c>
      <c r="B319" s="79" t="s">
        <v>44</v>
      </c>
      <c r="C319" s="79" t="s">
        <v>7</v>
      </c>
      <c r="D319" s="79">
        <v>3</v>
      </c>
      <c r="E319" s="79">
        <v>2007</v>
      </c>
      <c r="F319" s="87">
        <v>5.0999999999999996</v>
      </c>
      <c r="G319" s="88">
        <v>5.6</v>
      </c>
      <c r="H319" s="83">
        <v>1700</v>
      </c>
      <c r="I319" s="83">
        <v>26.200873362445414</v>
      </c>
      <c r="J319" s="115">
        <v>2600</v>
      </c>
      <c r="K319" s="276">
        <v>3900</v>
      </c>
      <c r="L319" s="254">
        <v>3</v>
      </c>
      <c r="M319" s="276">
        <v>3</v>
      </c>
      <c r="N319" s="276">
        <v>3</v>
      </c>
      <c r="O319" s="72">
        <f t="shared" si="16"/>
        <v>1.5</v>
      </c>
      <c r="P319" s="72">
        <f t="shared" si="17"/>
        <v>0.5</v>
      </c>
      <c r="Q319" s="72">
        <f t="shared" si="18"/>
        <v>2</v>
      </c>
      <c r="R319" s="72">
        <f t="shared" si="19"/>
        <v>0.40546510810816438</v>
      </c>
      <c r="S319" s="72"/>
      <c r="T319" s="72"/>
    </row>
    <row r="320" spans="1:20" s="85" customFormat="1" ht="15.5">
      <c r="A320" s="79">
        <v>20</v>
      </c>
      <c r="B320" s="79" t="s">
        <v>44</v>
      </c>
      <c r="C320" s="79" t="s">
        <v>7</v>
      </c>
      <c r="D320" s="79">
        <v>3</v>
      </c>
      <c r="E320" s="79">
        <v>2007</v>
      </c>
      <c r="F320" s="87">
        <v>5.0999999999999996</v>
      </c>
      <c r="G320" s="88">
        <v>2.5</v>
      </c>
      <c r="H320" s="83">
        <v>1900</v>
      </c>
      <c r="I320" s="83">
        <v>26.200873362445414</v>
      </c>
      <c r="J320" s="115">
        <v>1900</v>
      </c>
      <c r="K320" s="276">
        <v>2600</v>
      </c>
      <c r="L320" s="254">
        <v>3</v>
      </c>
      <c r="M320" s="276">
        <v>3</v>
      </c>
      <c r="N320" s="276">
        <v>3</v>
      </c>
      <c r="O320" s="72">
        <f t="shared" si="16"/>
        <v>1.5</v>
      </c>
      <c r="P320" s="72">
        <f t="shared" si="17"/>
        <v>0.5</v>
      </c>
      <c r="Q320" s="72">
        <f t="shared" si="18"/>
        <v>2</v>
      </c>
      <c r="R320" s="72">
        <f t="shared" si="19"/>
        <v>0.3136575588550416</v>
      </c>
      <c r="S320" s="72"/>
      <c r="T320" s="72"/>
    </row>
    <row r="321" spans="1:20" s="85" customFormat="1" ht="15.5">
      <c r="A321" s="79">
        <v>20</v>
      </c>
      <c r="B321" s="79" t="s">
        <v>44</v>
      </c>
      <c r="C321" s="79" t="s">
        <v>7</v>
      </c>
      <c r="D321" s="79">
        <v>3</v>
      </c>
      <c r="E321" s="79">
        <v>2007</v>
      </c>
      <c r="F321" s="87">
        <v>5.0999999999999996</v>
      </c>
      <c r="G321" s="88">
        <v>2.5</v>
      </c>
      <c r="H321" s="83">
        <v>1900</v>
      </c>
      <c r="I321" s="83">
        <v>26.200873362445414</v>
      </c>
      <c r="J321" s="115">
        <v>1900</v>
      </c>
      <c r="K321" s="276">
        <v>3000</v>
      </c>
      <c r="L321" s="254">
        <v>3</v>
      </c>
      <c r="M321" s="276">
        <v>3</v>
      </c>
      <c r="N321" s="276">
        <v>3</v>
      </c>
      <c r="O321" s="72">
        <f t="shared" si="16"/>
        <v>1.5</v>
      </c>
      <c r="P321" s="72">
        <f t="shared" si="17"/>
        <v>0.5</v>
      </c>
      <c r="Q321" s="72">
        <f t="shared" si="18"/>
        <v>2</v>
      </c>
      <c r="R321" s="72">
        <f t="shared" si="19"/>
        <v>0.45675840249571492</v>
      </c>
      <c r="S321" s="72"/>
      <c r="T321" s="72"/>
    </row>
    <row r="322" spans="1:20" s="85" customFormat="1" ht="15.5">
      <c r="A322" s="79">
        <v>20</v>
      </c>
      <c r="B322" s="79" t="s">
        <v>44</v>
      </c>
      <c r="C322" s="79" t="s">
        <v>7</v>
      </c>
      <c r="D322" s="79">
        <v>3</v>
      </c>
      <c r="E322" s="79">
        <v>2007</v>
      </c>
      <c r="F322" s="87">
        <v>5.0999999999999996</v>
      </c>
      <c r="G322" s="88">
        <v>2.5</v>
      </c>
      <c r="H322" s="83">
        <v>1900</v>
      </c>
      <c r="I322" s="83">
        <v>26.200873362445414</v>
      </c>
      <c r="J322" s="115">
        <v>1900</v>
      </c>
      <c r="K322" s="276">
        <v>2200</v>
      </c>
      <c r="L322" s="254">
        <v>3</v>
      </c>
      <c r="M322" s="276">
        <v>3</v>
      </c>
      <c r="N322" s="276">
        <v>3</v>
      </c>
      <c r="O322" s="72">
        <f t="shared" si="16"/>
        <v>1.5</v>
      </c>
      <c r="P322" s="72">
        <f t="shared" si="17"/>
        <v>0.5</v>
      </c>
      <c r="Q322" s="72">
        <f t="shared" si="18"/>
        <v>2</v>
      </c>
      <c r="R322" s="72">
        <f t="shared" si="19"/>
        <v>0.14660347419187544</v>
      </c>
      <c r="S322" s="72"/>
      <c r="T322" s="72"/>
    </row>
    <row r="323" spans="1:20" s="130" customFormat="1" ht="15.5">
      <c r="A323" s="126">
        <v>21</v>
      </c>
      <c r="B323" s="127" t="s">
        <v>46</v>
      </c>
      <c r="C323" s="126" t="s">
        <v>145</v>
      </c>
      <c r="D323" s="126">
        <v>3</v>
      </c>
      <c r="E323" s="126">
        <v>1996</v>
      </c>
      <c r="F323" s="128" t="s">
        <v>8</v>
      </c>
      <c r="G323" s="129" t="s">
        <v>8</v>
      </c>
      <c r="H323" s="126" t="s">
        <v>146</v>
      </c>
      <c r="I323" s="57">
        <v>17.467248908296941</v>
      </c>
      <c r="J323" s="116">
        <v>1600</v>
      </c>
      <c r="K323" s="249">
        <v>2200</v>
      </c>
      <c r="L323" s="116">
        <v>3</v>
      </c>
      <c r="M323" s="249">
        <v>3</v>
      </c>
      <c r="N323" s="276">
        <v>3</v>
      </c>
      <c r="O323" s="72">
        <f t="shared" ref="O323:O386" si="20">(L323*M323)/(L323+M323)</f>
        <v>1.5</v>
      </c>
      <c r="P323" s="72">
        <f t="shared" ref="P323:P386" si="21">O323/N323</f>
        <v>0.5</v>
      </c>
      <c r="Q323" s="72">
        <f t="shared" ref="Q323:Q386" si="22">1/P323</f>
        <v>2</v>
      </c>
      <c r="R323" s="72">
        <f t="shared" ref="R323:R386" si="23">LN(K323/J323)</f>
        <v>0.31845373111853459</v>
      </c>
      <c r="S323" s="72"/>
      <c r="T323" s="72"/>
    </row>
    <row r="324" spans="1:20" s="130" customFormat="1" ht="15.5">
      <c r="A324" s="126">
        <v>21</v>
      </c>
      <c r="B324" s="127" t="s">
        <v>46</v>
      </c>
      <c r="C324" s="126" t="s">
        <v>145</v>
      </c>
      <c r="D324" s="126">
        <v>3</v>
      </c>
      <c r="E324" s="126">
        <v>1996</v>
      </c>
      <c r="F324" s="128" t="s">
        <v>8</v>
      </c>
      <c r="G324" s="129" t="s">
        <v>8</v>
      </c>
      <c r="H324" s="126" t="s">
        <v>146</v>
      </c>
      <c r="I324" s="57">
        <v>26.200873362445414</v>
      </c>
      <c r="J324" s="116">
        <v>1600</v>
      </c>
      <c r="K324" s="249">
        <v>2400</v>
      </c>
      <c r="L324" s="116">
        <v>3</v>
      </c>
      <c r="M324" s="249">
        <v>3</v>
      </c>
      <c r="N324" s="249">
        <v>8</v>
      </c>
      <c r="O324" s="72">
        <f t="shared" si="20"/>
        <v>1.5</v>
      </c>
      <c r="P324" s="72">
        <f t="shared" si="21"/>
        <v>0.1875</v>
      </c>
      <c r="Q324" s="72">
        <f t="shared" si="22"/>
        <v>5.333333333333333</v>
      </c>
      <c r="R324" s="72">
        <f t="shared" si="23"/>
        <v>0.40546510810816438</v>
      </c>
      <c r="S324" s="72"/>
      <c r="T324" s="72"/>
    </row>
    <row r="325" spans="1:20" s="130" customFormat="1" ht="15.5">
      <c r="A325" s="126">
        <v>21</v>
      </c>
      <c r="B325" s="127" t="s">
        <v>46</v>
      </c>
      <c r="C325" s="126" t="s">
        <v>145</v>
      </c>
      <c r="D325" s="126">
        <v>3</v>
      </c>
      <c r="E325" s="126">
        <v>1996</v>
      </c>
      <c r="F325" s="128" t="s">
        <v>8</v>
      </c>
      <c r="G325" s="129" t="s">
        <v>8</v>
      </c>
      <c r="H325" s="126" t="s">
        <v>146</v>
      </c>
      <c r="I325" s="57">
        <v>17.467248908296941</v>
      </c>
      <c r="J325" s="116">
        <v>1600</v>
      </c>
      <c r="K325" s="249">
        <v>2300</v>
      </c>
      <c r="L325" s="116">
        <v>3</v>
      </c>
      <c r="M325" s="249">
        <v>3</v>
      </c>
      <c r="N325" s="249">
        <v>8</v>
      </c>
      <c r="O325" s="72">
        <f t="shared" si="20"/>
        <v>1.5</v>
      </c>
      <c r="P325" s="72">
        <f t="shared" si="21"/>
        <v>0.1875</v>
      </c>
      <c r="Q325" s="72">
        <f t="shared" si="22"/>
        <v>5.333333333333333</v>
      </c>
      <c r="R325" s="72">
        <f t="shared" si="23"/>
        <v>0.36290549368936847</v>
      </c>
      <c r="S325" s="72"/>
      <c r="T325" s="72"/>
    </row>
    <row r="326" spans="1:20" s="130" customFormat="1" ht="15.5">
      <c r="A326" s="126">
        <v>21</v>
      </c>
      <c r="B326" s="127" t="s">
        <v>46</v>
      </c>
      <c r="C326" s="126" t="s">
        <v>145</v>
      </c>
      <c r="D326" s="126">
        <v>3</v>
      </c>
      <c r="E326" s="126">
        <v>1996</v>
      </c>
      <c r="F326" s="128" t="s">
        <v>8</v>
      </c>
      <c r="G326" s="129" t="s">
        <v>8</v>
      </c>
      <c r="H326" s="126" t="s">
        <v>146</v>
      </c>
      <c r="I326" s="57">
        <v>26.200873362445414</v>
      </c>
      <c r="J326" s="116">
        <v>1600</v>
      </c>
      <c r="K326" s="249">
        <v>3100</v>
      </c>
      <c r="L326" s="116">
        <v>3</v>
      </c>
      <c r="M326" s="249">
        <v>3</v>
      </c>
      <c r="N326" s="249">
        <v>8</v>
      </c>
      <c r="O326" s="72">
        <f t="shared" si="20"/>
        <v>1.5</v>
      </c>
      <c r="P326" s="72">
        <f t="shared" si="21"/>
        <v>0.1875</v>
      </c>
      <c r="Q326" s="72">
        <f t="shared" si="22"/>
        <v>5.333333333333333</v>
      </c>
      <c r="R326" s="72">
        <f t="shared" si="23"/>
        <v>0.66139848224536502</v>
      </c>
      <c r="S326" s="72"/>
      <c r="T326" s="72"/>
    </row>
    <row r="327" spans="1:20" s="130" customFormat="1" ht="15.5">
      <c r="A327" s="126">
        <v>21</v>
      </c>
      <c r="B327" s="127" t="s">
        <v>46</v>
      </c>
      <c r="C327" s="126" t="s">
        <v>145</v>
      </c>
      <c r="D327" s="126">
        <v>3</v>
      </c>
      <c r="E327" s="126">
        <v>1996</v>
      </c>
      <c r="F327" s="128" t="s">
        <v>8</v>
      </c>
      <c r="G327" s="129" t="s">
        <v>8</v>
      </c>
      <c r="H327" s="126" t="s">
        <v>146</v>
      </c>
      <c r="I327" s="57">
        <v>17.467248908296941</v>
      </c>
      <c r="J327" s="116">
        <v>1600</v>
      </c>
      <c r="K327" s="249">
        <v>3600</v>
      </c>
      <c r="L327" s="116">
        <v>3</v>
      </c>
      <c r="M327" s="249">
        <v>3</v>
      </c>
      <c r="N327" s="249">
        <v>8</v>
      </c>
      <c r="O327" s="72">
        <f t="shared" si="20"/>
        <v>1.5</v>
      </c>
      <c r="P327" s="72">
        <f t="shared" si="21"/>
        <v>0.1875</v>
      </c>
      <c r="Q327" s="72">
        <f t="shared" si="22"/>
        <v>5.333333333333333</v>
      </c>
      <c r="R327" s="72">
        <f t="shared" si="23"/>
        <v>0.81093021621632877</v>
      </c>
      <c r="S327" s="72"/>
      <c r="T327" s="72"/>
    </row>
    <row r="328" spans="1:20" s="130" customFormat="1" ht="15.5">
      <c r="A328" s="126">
        <v>21</v>
      </c>
      <c r="B328" s="127" t="s">
        <v>46</v>
      </c>
      <c r="C328" s="126" t="s">
        <v>145</v>
      </c>
      <c r="D328" s="126">
        <v>3</v>
      </c>
      <c r="E328" s="126">
        <v>1996</v>
      </c>
      <c r="F328" s="128" t="s">
        <v>8</v>
      </c>
      <c r="G328" s="129" t="s">
        <v>8</v>
      </c>
      <c r="H328" s="126" t="s">
        <v>146</v>
      </c>
      <c r="I328" s="57">
        <v>26.200873362445414</v>
      </c>
      <c r="J328" s="116">
        <v>1600</v>
      </c>
      <c r="K328" s="249">
        <v>2900</v>
      </c>
      <c r="L328" s="116">
        <v>3</v>
      </c>
      <c r="M328" s="249">
        <v>3</v>
      </c>
      <c r="N328" s="249">
        <v>8</v>
      </c>
      <c r="O328" s="72">
        <f t="shared" si="20"/>
        <v>1.5</v>
      </c>
      <c r="P328" s="72">
        <f t="shared" si="21"/>
        <v>0.1875</v>
      </c>
      <c r="Q328" s="72">
        <f t="shared" si="22"/>
        <v>5.333333333333333</v>
      </c>
      <c r="R328" s="72">
        <f t="shared" si="23"/>
        <v>0.59470710774669278</v>
      </c>
      <c r="S328" s="72"/>
      <c r="T328" s="72"/>
    </row>
    <row r="329" spans="1:20" s="130" customFormat="1" ht="15.5">
      <c r="A329" s="126">
        <v>21</v>
      </c>
      <c r="B329" s="127" t="s">
        <v>46</v>
      </c>
      <c r="C329" s="126" t="s">
        <v>145</v>
      </c>
      <c r="D329" s="126">
        <v>3</v>
      </c>
      <c r="E329" s="126">
        <v>1996</v>
      </c>
      <c r="F329" s="128" t="s">
        <v>8</v>
      </c>
      <c r="G329" s="129" t="s">
        <v>8</v>
      </c>
      <c r="H329" s="126" t="s">
        <v>146</v>
      </c>
      <c r="I329" s="57">
        <v>17.467248908296941</v>
      </c>
      <c r="J329" s="116">
        <v>1600</v>
      </c>
      <c r="K329" s="249">
        <v>3200</v>
      </c>
      <c r="L329" s="258">
        <v>3</v>
      </c>
      <c r="M329" s="252">
        <v>3</v>
      </c>
      <c r="N329" s="249">
        <v>8</v>
      </c>
      <c r="O329" s="72">
        <f t="shared" si="20"/>
        <v>1.5</v>
      </c>
      <c r="P329" s="72">
        <f t="shared" si="21"/>
        <v>0.1875</v>
      </c>
      <c r="Q329" s="72">
        <f t="shared" si="22"/>
        <v>5.333333333333333</v>
      </c>
      <c r="R329" s="72">
        <f t="shared" si="23"/>
        <v>0.69314718055994529</v>
      </c>
      <c r="S329" s="72"/>
      <c r="T329" s="72"/>
    </row>
    <row r="330" spans="1:20" s="130" customFormat="1" ht="15.5">
      <c r="A330" s="126">
        <v>21</v>
      </c>
      <c r="B330" s="127" t="s">
        <v>46</v>
      </c>
      <c r="C330" s="126" t="s">
        <v>145</v>
      </c>
      <c r="D330" s="126">
        <v>3</v>
      </c>
      <c r="E330" s="126">
        <v>1996</v>
      </c>
      <c r="F330" s="128" t="s">
        <v>8</v>
      </c>
      <c r="G330" s="129" t="s">
        <v>8</v>
      </c>
      <c r="H330" s="126" t="s">
        <v>146</v>
      </c>
      <c r="I330" s="57">
        <v>26.200873362445414</v>
      </c>
      <c r="J330" s="260">
        <v>1600</v>
      </c>
      <c r="K330" s="274">
        <v>4100</v>
      </c>
      <c r="L330" s="258">
        <v>3</v>
      </c>
      <c r="M330" s="252">
        <v>3</v>
      </c>
      <c r="N330" s="249">
        <v>8</v>
      </c>
      <c r="O330" s="72">
        <f t="shared" si="20"/>
        <v>1.5</v>
      </c>
      <c r="P330" s="72">
        <f t="shared" si="21"/>
        <v>0.1875</v>
      </c>
      <c r="Q330" s="72">
        <f t="shared" si="22"/>
        <v>5.333333333333333</v>
      </c>
      <c r="R330" s="72">
        <f t="shared" si="23"/>
        <v>0.94098334446452658</v>
      </c>
      <c r="S330" s="72"/>
      <c r="T330" s="72"/>
    </row>
    <row r="331" spans="1:20" s="85" customFormat="1" ht="15.5">
      <c r="A331" s="79">
        <v>23</v>
      </c>
      <c r="B331" s="106" t="s">
        <v>48</v>
      </c>
      <c r="C331" s="79" t="s">
        <v>145</v>
      </c>
      <c r="D331" s="79">
        <v>3</v>
      </c>
      <c r="E331" s="79">
        <v>2006</v>
      </c>
      <c r="F331" s="107">
        <v>5.0999999999999996</v>
      </c>
      <c r="G331" s="108">
        <v>3.8</v>
      </c>
      <c r="H331" s="109">
        <v>459</v>
      </c>
      <c r="I331" s="83">
        <v>5.676855895196506</v>
      </c>
      <c r="J331" s="110">
        <v>1345</v>
      </c>
      <c r="K331" s="246">
        <v>2812</v>
      </c>
      <c r="L331" s="110">
        <v>3</v>
      </c>
      <c r="M331" s="246">
        <v>3</v>
      </c>
      <c r="N331" s="246">
        <v>4</v>
      </c>
      <c r="O331" s="72">
        <f t="shared" si="20"/>
        <v>1.5</v>
      </c>
      <c r="P331" s="72">
        <f t="shared" si="21"/>
        <v>0.375</v>
      </c>
      <c r="Q331" s="72">
        <f t="shared" si="22"/>
        <v>2.6666666666666665</v>
      </c>
      <c r="R331" s="72">
        <f t="shared" si="23"/>
        <v>0.73750196089461595</v>
      </c>
      <c r="S331" s="72"/>
      <c r="T331" s="72"/>
    </row>
    <row r="332" spans="1:20" s="85" customFormat="1" ht="15.5">
      <c r="A332" s="79">
        <v>23</v>
      </c>
      <c r="B332" s="106" t="s">
        <v>48</v>
      </c>
      <c r="C332" s="79" t="s">
        <v>145</v>
      </c>
      <c r="D332" s="79">
        <v>3</v>
      </c>
      <c r="E332" s="79">
        <v>2006</v>
      </c>
      <c r="F332" s="85">
        <v>5.0999999999999996</v>
      </c>
      <c r="G332" s="85">
        <v>3.8</v>
      </c>
      <c r="H332" s="85">
        <v>459</v>
      </c>
      <c r="I332" s="83">
        <v>11.353711790393012</v>
      </c>
      <c r="J332" s="110">
        <v>1345</v>
      </c>
      <c r="K332" s="246">
        <v>3921</v>
      </c>
      <c r="L332" s="110">
        <v>3</v>
      </c>
      <c r="M332" s="246">
        <v>3</v>
      </c>
      <c r="N332" s="246">
        <v>4</v>
      </c>
      <c r="O332" s="72">
        <f t="shared" si="20"/>
        <v>1.5</v>
      </c>
      <c r="P332" s="72">
        <f t="shared" si="21"/>
        <v>0.375</v>
      </c>
      <c r="Q332" s="72">
        <f t="shared" si="22"/>
        <v>2.6666666666666665</v>
      </c>
      <c r="R332" s="72">
        <f t="shared" si="23"/>
        <v>1.0699527102563922</v>
      </c>
      <c r="S332" s="72"/>
      <c r="T332" s="72"/>
    </row>
    <row r="333" spans="1:20" s="85" customFormat="1" ht="15.5">
      <c r="A333" s="79">
        <v>23</v>
      </c>
      <c r="B333" s="106" t="s">
        <v>48</v>
      </c>
      <c r="C333" s="79" t="s">
        <v>145</v>
      </c>
      <c r="D333" s="79">
        <v>3</v>
      </c>
      <c r="E333" s="79">
        <v>2006</v>
      </c>
      <c r="F333" s="85">
        <v>5.0999999999999996</v>
      </c>
      <c r="G333" s="85">
        <v>3.8</v>
      </c>
      <c r="H333" s="85">
        <v>459</v>
      </c>
      <c r="I333" s="83">
        <v>17.030567685589521</v>
      </c>
      <c r="J333" s="110">
        <v>1345</v>
      </c>
      <c r="K333" s="246">
        <v>3259</v>
      </c>
      <c r="L333" s="110">
        <v>3</v>
      </c>
      <c r="M333" s="246">
        <v>3</v>
      </c>
      <c r="N333" s="246">
        <v>4</v>
      </c>
      <c r="O333" s="72">
        <f t="shared" si="20"/>
        <v>1.5</v>
      </c>
      <c r="P333" s="72">
        <f t="shared" si="21"/>
        <v>0.375</v>
      </c>
      <c r="Q333" s="72">
        <f t="shared" si="22"/>
        <v>2.6666666666666665</v>
      </c>
      <c r="R333" s="72">
        <f t="shared" si="23"/>
        <v>0.88502638680162204</v>
      </c>
      <c r="S333" s="72"/>
      <c r="T333" s="72"/>
    </row>
    <row r="334" spans="1:20" s="85" customFormat="1" ht="15.5">
      <c r="A334" s="79">
        <v>23</v>
      </c>
      <c r="B334" s="106" t="s">
        <v>48</v>
      </c>
      <c r="C334" s="79" t="s">
        <v>145</v>
      </c>
      <c r="D334" s="79">
        <v>3</v>
      </c>
      <c r="E334" s="79">
        <v>2006</v>
      </c>
      <c r="F334" s="85">
        <v>5.0999999999999996</v>
      </c>
      <c r="G334" s="85">
        <v>3.8</v>
      </c>
      <c r="H334" s="85">
        <v>459</v>
      </c>
      <c r="I334" s="83">
        <v>22.707423580786024</v>
      </c>
      <c r="J334" s="110">
        <v>1345</v>
      </c>
      <c r="K334" s="246">
        <v>3783</v>
      </c>
      <c r="L334" s="110">
        <v>3</v>
      </c>
      <c r="M334" s="246">
        <v>3</v>
      </c>
      <c r="N334" s="246">
        <v>4</v>
      </c>
      <c r="O334" s="72">
        <f t="shared" si="20"/>
        <v>1.5</v>
      </c>
      <c r="P334" s="72">
        <f t="shared" si="21"/>
        <v>0.375</v>
      </c>
      <c r="Q334" s="72">
        <f t="shared" si="22"/>
        <v>2.6666666666666665</v>
      </c>
      <c r="R334" s="72">
        <f t="shared" si="23"/>
        <v>1.0341233325970898</v>
      </c>
      <c r="S334" s="72"/>
      <c r="T334" s="72"/>
    </row>
    <row r="335" spans="1:20" s="85" customFormat="1" ht="15.5">
      <c r="A335" s="79">
        <v>23</v>
      </c>
      <c r="B335" s="106" t="s">
        <v>48</v>
      </c>
      <c r="C335" s="79" t="s">
        <v>145</v>
      </c>
      <c r="D335" s="79">
        <v>3</v>
      </c>
      <c r="E335" s="79">
        <v>2006</v>
      </c>
      <c r="F335" s="85">
        <v>4.8</v>
      </c>
      <c r="G335" s="85">
        <v>3.5</v>
      </c>
      <c r="H335" s="85">
        <v>470</v>
      </c>
      <c r="I335" s="83">
        <v>5.676855895196506</v>
      </c>
      <c r="J335" s="73">
        <v>1367</v>
      </c>
      <c r="K335" s="247">
        <v>3940</v>
      </c>
      <c r="L335" s="73">
        <v>3</v>
      </c>
      <c r="M335" s="247">
        <v>3</v>
      </c>
      <c r="N335" s="246">
        <v>4</v>
      </c>
      <c r="O335" s="72">
        <f t="shared" si="20"/>
        <v>1.5</v>
      </c>
      <c r="P335" s="72">
        <f t="shared" si="21"/>
        <v>0.375</v>
      </c>
      <c r="Q335" s="72">
        <f t="shared" si="22"/>
        <v>2.6666666666666665</v>
      </c>
      <c r="R335" s="72">
        <f t="shared" si="23"/>
        <v>1.05856216556803</v>
      </c>
      <c r="S335" s="72"/>
      <c r="T335" s="72"/>
    </row>
    <row r="336" spans="1:20" s="85" customFormat="1" ht="15.5">
      <c r="A336" s="79">
        <v>23</v>
      </c>
      <c r="B336" s="106" t="s">
        <v>48</v>
      </c>
      <c r="C336" s="79" t="s">
        <v>145</v>
      </c>
      <c r="D336" s="79">
        <v>3</v>
      </c>
      <c r="E336" s="79">
        <v>2006</v>
      </c>
      <c r="F336" s="85">
        <v>4.8</v>
      </c>
      <c r="G336" s="85">
        <v>3.5</v>
      </c>
      <c r="H336" s="85">
        <v>470</v>
      </c>
      <c r="I336" s="83">
        <v>11.353711790393012</v>
      </c>
      <c r="J336" s="73">
        <v>1367</v>
      </c>
      <c r="K336" s="247">
        <v>5155</v>
      </c>
      <c r="L336" s="73">
        <v>3</v>
      </c>
      <c r="M336" s="247">
        <v>3</v>
      </c>
      <c r="N336" s="246">
        <v>4</v>
      </c>
      <c r="O336" s="72">
        <f t="shared" si="20"/>
        <v>1.5</v>
      </c>
      <c r="P336" s="72">
        <f t="shared" si="21"/>
        <v>0.375</v>
      </c>
      <c r="Q336" s="72">
        <f t="shared" si="22"/>
        <v>2.6666666666666665</v>
      </c>
      <c r="R336" s="72">
        <f t="shared" si="23"/>
        <v>1.3273485597271106</v>
      </c>
      <c r="S336" s="72"/>
      <c r="T336" s="72"/>
    </row>
    <row r="337" spans="1:20" s="85" customFormat="1" ht="15.5">
      <c r="A337" s="79">
        <v>23</v>
      </c>
      <c r="B337" s="106" t="s">
        <v>48</v>
      </c>
      <c r="C337" s="79" t="s">
        <v>145</v>
      </c>
      <c r="D337" s="79">
        <v>3</v>
      </c>
      <c r="E337" s="79">
        <v>2006</v>
      </c>
      <c r="F337" s="85">
        <v>4.8</v>
      </c>
      <c r="G337" s="85">
        <v>3.5</v>
      </c>
      <c r="H337" s="85">
        <v>470</v>
      </c>
      <c r="I337" s="83">
        <v>17.030567685589521</v>
      </c>
      <c r="J337" s="73">
        <v>1367</v>
      </c>
      <c r="K337" s="247">
        <v>5656</v>
      </c>
      <c r="L337" s="73">
        <v>3</v>
      </c>
      <c r="M337" s="247">
        <v>3</v>
      </c>
      <c r="N337" s="246">
        <v>4</v>
      </c>
      <c r="O337" s="72">
        <f t="shared" si="20"/>
        <v>1.5</v>
      </c>
      <c r="P337" s="72">
        <f t="shared" si="21"/>
        <v>0.375</v>
      </c>
      <c r="Q337" s="72">
        <f t="shared" si="22"/>
        <v>2.6666666666666665</v>
      </c>
      <c r="R337" s="72">
        <f t="shared" si="23"/>
        <v>1.4200983708524593</v>
      </c>
      <c r="S337" s="72"/>
      <c r="T337" s="72"/>
    </row>
    <row r="338" spans="1:20" s="85" customFormat="1" ht="15.5">
      <c r="A338" s="79">
        <v>23</v>
      </c>
      <c r="B338" s="106" t="s">
        <v>48</v>
      </c>
      <c r="C338" s="79" t="s">
        <v>145</v>
      </c>
      <c r="D338" s="79">
        <v>3</v>
      </c>
      <c r="E338" s="79">
        <v>2006</v>
      </c>
      <c r="F338" s="85">
        <v>4.8</v>
      </c>
      <c r="G338" s="85">
        <v>3.5</v>
      </c>
      <c r="H338" s="85">
        <v>470</v>
      </c>
      <c r="I338" s="83">
        <v>22.707423580786024</v>
      </c>
      <c r="J338" s="73">
        <v>1367</v>
      </c>
      <c r="K338" s="247">
        <v>5479</v>
      </c>
      <c r="L338" s="73">
        <v>3</v>
      </c>
      <c r="M338" s="247">
        <v>3</v>
      </c>
      <c r="N338" s="246">
        <v>4</v>
      </c>
      <c r="O338" s="72">
        <f t="shared" si="20"/>
        <v>1.5</v>
      </c>
      <c r="P338" s="72">
        <f t="shared" si="21"/>
        <v>0.375</v>
      </c>
      <c r="Q338" s="72">
        <f t="shared" si="22"/>
        <v>2.6666666666666665</v>
      </c>
      <c r="R338" s="72">
        <f t="shared" si="23"/>
        <v>1.3883040448144661</v>
      </c>
      <c r="S338" s="72"/>
      <c r="T338" s="72"/>
    </row>
    <row r="339" spans="1:20" s="85" customFormat="1" ht="15.5">
      <c r="A339" s="79">
        <v>23</v>
      </c>
      <c r="B339" s="106" t="s">
        <v>48</v>
      </c>
      <c r="C339" s="79" t="s">
        <v>145</v>
      </c>
      <c r="D339" s="79">
        <v>3</v>
      </c>
      <c r="E339" s="79">
        <v>2006</v>
      </c>
      <c r="F339" s="85">
        <v>4.8</v>
      </c>
      <c r="G339" s="85">
        <v>3.5</v>
      </c>
      <c r="H339" s="85">
        <v>470</v>
      </c>
      <c r="I339" s="83">
        <v>5.676855895196506</v>
      </c>
      <c r="J339" s="73">
        <v>1546</v>
      </c>
      <c r="K339" s="247">
        <v>3597</v>
      </c>
      <c r="L339" s="73">
        <v>3</v>
      </c>
      <c r="M339" s="247">
        <v>3</v>
      </c>
      <c r="N339" s="246">
        <v>4</v>
      </c>
      <c r="O339" s="72">
        <f t="shared" si="20"/>
        <v>1.5</v>
      </c>
      <c r="P339" s="72">
        <f t="shared" si="21"/>
        <v>0.375</v>
      </c>
      <c r="Q339" s="72">
        <f t="shared" si="22"/>
        <v>2.6666666666666665</v>
      </c>
      <c r="R339" s="72">
        <f t="shared" si="23"/>
        <v>0.84442921454825659</v>
      </c>
      <c r="S339" s="72"/>
      <c r="T339" s="72"/>
    </row>
    <row r="340" spans="1:20" s="85" customFormat="1" ht="15.5">
      <c r="A340" s="79">
        <v>23</v>
      </c>
      <c r="B340" s="106" t="s">
        <v>48</v>
      </c>
      <c r="C340" s="79" t="s">
        <v>145</v>
      </c>
      <c r="D340" s="79">
        <v>3</v>
      </c>
      <c r="E340" s="79">
        <v>2006</v>
      </c>
      <c r="F340" s="85">
        <v>4.8</v>
      </c>
      <c r="G340" s="85">
        <v>3.5</v>
      </c>
      <c r="H340" s="85">
        <v>470</v>
      </c>
      <c r="I340" s="83">
        <v>11.353711790393012</v>
      </c>
      <c r="J340" s="73">
        <v>1546</v>
      </c>
      <c r="K340" s="247">
        <v>4345</v>
      </c>
      <c r="L340" s="73">
        <v>3</v>
      </c>
      <c r="M340" s="247">
        <v>3</v>
      </c>
      <c r="N340" s="246">
        <v>4</v>
      </c>
      <c r="O340" s="72">
        <f t="shared" si="20"/>
        <v>1.5</v>
      </c>
      <c r="P340" s="72">
        <f t="shared" si="21"/>
        <v>0.375</v>
      </c>
      <c r="Q340" s="72">
        <f t="shared" si="22"/>
        <v>2.6666666666666665</v>
      </c>
      <c r="R340" s="72">
        <f t="shared" si="23"/>
        <v>1.0333548085521251</v>
      </c>
      <c r="S340" s="72"/>
      <c r="T340" s="72"/>
    </row>
    <row r="341" spans="1:20" s="85" customFormat="1" ht="15.5">
      <c r="A341" s="79">
        <v>23</v>
      </c>
      <c r="B341" s="106" t="s">
        <v>48</v>
      </c>
      <c r="C341" s="79" t="s">
        <v>145</v>
      </c>
      <c r="D341" s="79">
        <v>3</v>
      </c>
      <c r="E341" s="79">
        <v>2006</v>
      </c>
      <c r="F341" s="85">
        <v>4.8</v>
      </c>
      <c r="G341" s="85">
        <v>3.5</v>
      </c>
      <c r="H341" s="85">
        <v>470</v>
      </c>
      <c r="I341" s="83">
        <v>17.030567685589521</v>
      </c>
      <c r="J341" s="73">
        <v>1546</v>
      </c>
      <c r="K341" s="247">
        <v>4459</v>
      </c>
      <c r="L341" s="73">
        <v>3</v>
      </c>
      <c r="M341" s="247">
        <v>3</v>
      </c>
      <c r="N341" s="246">
        <v>4</v>
      </c>
      <c r="O341" s="72">
        <f t="shared" si="20"/>
        <v>1.5</v>
      </c>
      <c r="P341" s="72">
        <f t="shared" si="21"/>
        <v>0.375</v>
      </c>
      <c r="Q341" s="72">
        <f t="shared" si="22"/>
        <v>2.6666666666666665</v>
      </c>
      <c r="R341" s="72">
        <f t="shared" si="23"/>
        <v>1.0592535754801093</v>
      </c>
      <c r="S341" s="72"/>
      <c r="T341" s="72"/>
    </row>
    <row r="342" spans="1:20" s="85" customFormat="1" ht="15.5">
      <c r="A342" s="79">
        <v>23</v>
      </c>
      <c r="B342" s="106" t="s">
        <v>48</v>
      </c>
      <c r="C342" s="79" t="s">
        <v>145</v>
      </c>
      <c r="D342" s="79">
        <v>3</v>
      </c>
      <c r="E342" s="79">
        <v>2006</v>
      </c>
      <c r="F342" s="85">
        <v>4.8</v>
      </c>
      <c r="G342" s="85">
        <v>3.5</v>
      </c>
      <c r="H342" s="85">
        <v>470</v>
      </c>
      <c r="I342" s="83">
        <v>22.707423580786024</v>
      </c>
      <c r="J342" s="73">
        <v>1546</v>
      </c>
      <c r="K342" s="247">
        <v>5219</v>
      </c>
      <c r="L342" s="73">
        <v>3</v>
      </c>
      <c r="M342" s="247">
        <v>3</v>
      </c>
      <c r="N342" s="246">
        <v>4</v>
      </c>
      <c r="O342" s="72">
        <f t="shared" si="20"/>
        <v>1.5</v>
      </c>
      <c r="P342" s="72">
        <f t="shared" si="21"/>
        <v>0.375</v>
      </c>
      <c r="Q342" s="72">
        <f t="shared" si="22"/>
        <v>2.6666666666666665</v>
      </c>
      <c r="R342" s="72">
        <f t="shared" si="23"/>
        <v>1.2166348624960459</v>
      </c>
      <c r="S342" s="72"/>
      <c r="T342" s="72"/>
    </row>
    <row r="343" spans="1:20" s="85" customFormat="1" ht="15.5">
      <c r="A343" s="79">
        <v>23</v>
      </c>
      <c r="B343" s="106" t="s">
        <v>48</v>
      </c>
      <c r="C343" s="79" t="s">
        <v>145</v>
      </c>
      <c r="D343" s="79">
        <v>3</v>
      </c>
      <c r="E343" s="79">
        <v>2006</v>
      </c>
      <c r="F343" s="85">
        <v>4.8</v>
      </c>
      <c r="G343" s="85">
        <v>3.5</v>
      </c>
      <c r="H343" s="85">
        <v>470</v>
      </c>
      <c r="I343" s="83">
        <v>5.676855895196506</v>
      </c>
      <c r="J343" s="73">
        <v>3080</v>
      </c>
      <c r="K343" s="247">
        <v>3945</v>
      </c>
      <c r="L343" s="73">
        <v>3</v>
      </c>
      <c r="M343" s="247">
        <v>3</v>
      </c>
      <c r="N343" s="246">
        <v>4</v>
      </c>
      <c r="O343" s="72">
        <f t="shared" si="20"/>
        <v>1.5</v>
      </c>
      <c r="P343" s="72">
        <f t="shared" si="21"/>
        <v>0.375</v>
      </c>
      <c r="Q343" s="72">
        <f t="shared" si="22"/>
        <v>2.6666666666666665</v>
      </c>
      <c r="R343" s="72">
        <f t="shared" si="23"/>
        <v>0.2475193573123545</v>
      </c>
      <c r="S343" s="72"/>
      <c r="T343" s="72"/>
    </row>
    <row r="344" spans="1:20" s="85" customFormat="1" ht="15.5">
      <c r="A344" s="79">
        <v>23</v>
      </c>
      <c r="B344" s="106" t="s">
        <v>48</v>
      </c>
      <c r="C344" s="79" t="s">
        <v>145</v>
      </c>
      <c r="D344" s="79">
        <v>3</v>
      </c>
      <c r="E344" s="79">
        <v>2006</v>
      </c>
      <c r="F344" s="85">
        <v>4.8</v>
      </c>
      <c r="G344" s="85">
        <v>3.5</v>
      </c>
      <c r="H344" s="85">
        <v>470</v>
      </c>
      <c r="I344" s="83">
        <v>11.353711790393012</v>
      </c>
      <c r="J344" s="73">
        <v>3080</v>
      </c>
      <c r="K344" s="247">
        <v>4371</v>
      </c>
      <c r="L344" s="73">
        <v>3</v>
      </c>
      <c r="M344" s="247">
        <v>3</v>
      </c>
      <c r="N344" s="246">
        <v>4</v>
      </c>
      <c r="O344" s="72">
        <f t="shared" si="20"/>
        <v>1.5</v>
      </c>
      <c r="P344" s="72">
        <f t="shared" si="21"/>
        <v>0.375</v>
      </c>
      <c r="Q344" s="72">
        <f t="shared" si="22"/>
        <v>2.6666666666666665</v>
      </c>
      <c r="R344" s="72">
        <f t="shared" si="23"/>
        <v>0.35006221889569428</v>
      </c>
      <c r="S344" s="72"/>
      <c r="T344" s="72"/>
    </row>
    <row r="345" spans="1:20" s="85" customFormat="1" ht="15.5">
      <c r="A345" s="79">
        <v>23</v>
      </c>
      <c r="B345" s="106" t="s">
        <v>48</v>
      </c>
      <c r="C345" s="79" t="s">
        <v>145</v>
      </c>
      <c r="D345" s="79">
        <v>3</v>
      </c>
      <c r="E345" s="79">
        <v>2006</v>
      </c>
      <c r="F345" s="85">
        <v>4.8</v>
      </c>
      <c r="G345" s="85">
        <v>3.5</v>
      </c>
      <c r="H345" s="85">
        <v>470</v>
      </c>
      <c r="I345" s="83">
        <v>17.030567685589521</v>
      </c>
      <c r="J345" s="73">
        <v>3080</v>
      </c>
      <c r="K345" s="247">
        <v>5478</v>
      </c>
      <c r="L345" s="73">
        <v>3</v>
      </c>
      <c r="M345" s="247">
        <v>3</v>
      </c>
      <c r="N345" s="246">
        <v>4</v>
      </c>
      <c r="O345" s="72">
        <f t="shared" si="20"/>
        <v>1.5</v>
      </c>
      <c r="P345" s="72">
        <f t="shared" si="21"/>
        <v>0.375</v>
      </c>
      <c r="Q345" s="72">
        <f t="shared" si="22"/>
        <v>2.6666666666666665</v>
      </c>
      <c r="R345" s="72">
        <f t="shared" si="23"/>
        <v>0.57581047385540329</v>
      </c>
      <c r="S345" s="72"/>
      <c r="T345" s="72"/>
    </row>
    <row r="346" spans="1:20" s="85" customFormat="1" ht="15.5">
      <c r="A346" s="79">
        <v>23</v>
      </c>
      <c r="B346" s="106" t="s">
        <v>48</v>
      </c>
      <c r="C346" s="79" t="s">
        <v>145</v>
      </c>
      <c r="D346" s="79">
        <v>3</v>
      </c>
      <c r="E346" s="79">
        <v>2006</v>
      </c>
      <c r="F346" s="85">
        <v>4.8</v>
      </c>
      <c r="G346" s="85">
        <v>3.5</v>
      </c>
      <c r="H346" s="85">
        <v>470</v>
      </c>
      <c r="I346" s="83">
        <v>22.707423580786024</v>
      </c>
      <c r="J346" s="73">
        <v>3080</v>
      </c>
      <c r="K346" s="247">
        <v>5835</v>
      </c>
      <c r="L346" s="73">
        <v>3</v>
      </c>
      <c r="M346" s="247">
        <v>3</v>
      </c>
      <c r="N346" s="246">
        <v>4</v>
      </c>
      <c r="O346" s="72">
        <f t="shared" si="20"/>
        <v>1.5</v>
      </c>
      <c r="P346" s="72">
        <f t="shared" si="21"/>
        <v>0.375</v>
      </c>
      <c r="Q346" s="72">
        <f t="shared" si="22"/>
        <v>2.6666666666666665</v>
      </c>
      <c r="R346" s="72">
        <f t="shared" si="23"/>
        <v>0.63894466875303613</v>
      </c>
      <c r="S346" s="72"/>
      <c r="T346" s="72"/>
    </row>
    <row r="347" spans="1:20" s="85" customFormat="1" ht="15.5">
      <c r="A347" s="79">
        <v>23</v>
      </c>
      <c r="B347" s="106" t="s">
        <v>48</v>
      </c>
      <c r="C347" s="79" t="s">
        <v>145</v>
      </c>
      <c r="D347" s="79">
        <v>3</v>
      </c>
      <c r="E347" s="79">
        <v>2006</v>
      </c>
      <c r="F347" s="85">
        <v>5.4</v>
      </c>
      <c r="G347" s="85">
        <v>6.2</v>
      </c>
      <c r="H347" s="85">
        <v>380</v>
      </c>
      <c r="I347" s="83">
        <v>5.676855895196506</v>
      </c>
      <c r="J347" s="73">
        <v>1514</v>
      </c>
      <c r="K347" s="247">
        <v>2567</v>
      </c>
      <c r="L347" s="73">
        <v>3</v>
      </c>
      <c r="M347" s="247">
        <v>3</v>
      </c>
      <c r="N347" s="246">
        <v>4</v>
      </c>
      <c r="O347" s="72">
        <f t="shared" si="20"/>
        <v>1.5</v>
      </c>
      <c r="P347" s="72">
        <f t="shared" si="21"/>
        <v>0.375</v>
      </c>
      <c r="Q347" s="72">
        <f t="shared" si="22"/>
        <v>2.6666666666666665</v>
      </c>
      <c r="R347" s="72">
        <f t="shared" si="23"/>
        <v>0.52798274687374624</v>
      </c>
      <c r="S347" s="72"/>
      <c r="T347" s="72"/>
    </row>
    <row r="348" spans="1:20" s="85" customFormat="1" ht="15.5">
      <c r="A348" s="79">
        <v>23</v>
      </c>
      <c r="B348" s="106" t="s">
        <v>48</v>
      </c>
      <c r="C348" s="79" t="s">
        <v>145</v>
      </c>
      <c r="D348" s="79">
        <v>3</v>
      </c>
      <c r="E348" s="79">
        <v>2006</v>
      </c>
      <c r="F348" s="85">
        <v>5.4</v>
      </c>
      <c r="G348" s="85">
        <v>6.2</v>
      </c>
      <c r="H348" s="85">
        <v>380</v>
      </c>
      <c r="I348" s="83">
        <v>11.353711790393012</v>
      </c>
      <c r="J348" s="73">
        <v>1514</v>
      </c>
      <c r="K348" s="247">
        <v>2721</v>
      </c>
      <c r="L348" s="73">
        <v>3</v>
      </c>
      <c r="M348" s="247">
        <v>3</v>
      </c>
      <c r="N348" s="246">
        <v>4</v>
      </c>
      <c r="O348" s="72">
        <f t="shared" si="20"/>
        <v>1.5</v>
      </c>
      <c r="P348" s="72">
        <f t="shared" si="21"/>
        <v>0.375</v>
      </c>
      <c r="Q348" s="72">
        <f t="shared" si="22"/>
        <v>2.6666666666666665</v>
      </c>
      <c r="R348" s="72">
        <f t="shared" si="23"/>
        <v>0.58624430478585221</v>
      </c>
      <c r="S348" s="72"/>
      <c r="T348" s="72"/>
    </row>
    <row r="349" spans="1:20" s="85" customFormat="1" ht="15.5">
      <c r="A349" s="79">
        <v>23</v>
      </c>
      <c r="B349" s="106" t="s">
        <v>48</v>
      </c>
      <c r="C349" s="79" t="s">
        <v>145</v>
      </c>
      <c r="D349" s="79">
        <v>3</v>
      </c>
      <c r="E349" s="79">
        <v>2006</v>
      </c>
      <c r="F349" s="85">
        <v>5.4</v>
      </c>
      <c r="G349" s="85">
        <v>6.2</v>
      </c>
      <c r="H349" s="85">
        <v>380</v>
      </c>
      <c r="I349" s="83">
        <v>17.030567685589521</v>
      </c>
      <c r="J349" s="73">
        <v>1514</v>
      </c>
      <c r="K349" s="247">
        <v>3781</v>
      </c>
      <c r="L349" s="73">
        <v>3</v>
      </c>
      <c r="M349" s="247">
        <v>3</v>
      </c>
      <c r="N349" s="246">
        <v>4</v>
      </c>
      <c r="O349" s="72">
        <f t="shared" si="20"/>
        <v>1.5</v>
      </c>
      <c r="P349" s="72">
        <f t="shared" si="21"/>
        <v>0.375</v>
      </c>
      <c r="Q349" s="72">
        <f t="shared" si="22"/>
        <v>2.6666666666666665</v>
      </c>
      <c r="R349" s="72">
        <f t="shared" si="23"/>
        <v>0.91523336989353887</v>
      </c>
      <c r="S349" s="72"/>
      <c r="T349" s="72"/>
    </row>
    <row r="350" spans="1:20" s="85" customFormat="1" ht="15.5">
      <c r="A350" s="79">
        <v>23</v>
      </c>
      <c r="B350" s="106" t="s">
        <v>48</v>
      </c>
      <c r="C350" s="79" t="s">
        <v>145</v>
      </c>
      <c r="D350" s="79">
        <v>3</v>
      </c>
      <c r="E350" s="79">
        <v>2006</v>
      </c>
      <c r="F350" s="85">
        <v>5.4</v>
      </c>
      <c r="G350" s="85">
        <v>6.2</v>
      </c>
      <c r="H350" s="85">
        <v>380</v>
      </c>
      <c r="I350" s="83">
        <v>22.707423580786024</v>
      </c>
      <c r="J350" s="73">
        <v>1514</v>
      </c>
      <c r="K350" s="247">
        <v>2964</v>
      </c>
      <c r="L350" s="73">
        <v>3</v>
      </c>
      <c r="M350" s="247">
        <v>3</v>
      </c>
      <c r="N350" s="246">
        <v>4</v>
      </c>
      <c r="O350" s="72">
        <f t="shared" si="20"/>
        <v>1.5</v>
      </c>
      <c r="P350" s="72">
        <f t="shared" si="21"/>
        <v>0.375</v>
      </c>
      <c r="Q350" s="72">
        <f t="shared" si="22"/>
        <v>2.6666666666666665</v>
      </c>
      <c r="R350" s="72">
        <f t="shared" si="23"/>
        <v>0.67178455241858348</v>
      </c>
      <c r="S350" s="72"/>
      <c r="T350" s="72"/>
    </row>
    <row r="351" spans="1:20" s="85" customFormat="1" ht="15.5">
      <c r="A351" s="79">
        <v>23</v>
      </c>
      <c r="B351" s="106" t="s">
        <v>48</v>
      </c>
      <c r="C351" s="79" t="s">
        <v>145</v>
      </c>
      <c r="D351" s="79">
        <v>3</v>
      </c>
      <c r="E351" s="79">
        <v>2006</v>
      </c>
      <c r="F351" s="85">
        <v>5.4</v>
      </c>
      <c r="G351" s="85">
        <v>6.2</v>
      </c>
      <c r="H351" s="85">
        <v>380</v>
      </c>
      <c r="I351" s="83">
        <v>5.676855895196506</v>
      </c>
      <c r="J351" s="73">
        <v>1250</v>
      </c>
      <c r="K351" s="247">
        <v>2056</v>
      </c>
      <c r="L351" s="73">
        <v>3</v>
      </c>
      <c r="M351" s="247">
        <v>3</v>
      </c>
      <c r="N351" s="246">
        <v>4</v>
      </c>
      <c r="O351" s="72">
        <f t="shared" si="20"/>
        <v>1.5</v>
      </c>
      <c r="P351" s="72">
        <f t="shared" si="21"/>
        <v>0.375</v>
      </c>
      <c r="Q351" s="72">
        <f t="shared" si="22"/>
        <v>2.6666666666666665</v>
      </c>
      <c r="R351" s="72">
        <f t="shared" si="23"/>
        <v>0.49761879627870892</v>
      </c>
      <c r="S351" s="72"/>
      <c r="T351" s="72"/>
    </row>
    <row r="352" spans="1:20" s="85" customFormat="1" ht="15.5">
      <c r="A352" s="79">
        <v>23</v>
      </c>
      <c r="B352" s="106" t="s">
        <v>48</v>
      </c>
      <c r="C352" s="79" t="s">
        <v>145</v>
      </c>
      <c r="D352" s="79">
        <v>3</v>
      </c>
      <c r="E352" s="79">
        <v>2006</v>
      </c>
      <c r="F352" s="85">
        <v>5.5</v>
      </c>
      <c r="G352" s="85">
        <v>8</v>
      </c>
      <c r="H352" s="85">
        <v>452</v>
      </c>
      <c r="I352" s="83">
        <v>5.676855895196506</v>
      </c>
      <c r="J352" s="73">
        <v>1250</v>
      </c>
      <c r="K352" s="247">
        <v>2771</v>
      </c>
      <c r="L352" s="73">
        <v>3</v>
      </c>
      <c r="M352" s="247">
        <v>3</v>
      </c>
      <c r="N352" s="246">
        <v>4</v>
      </c>
      <c r="O352" s="72">
        <f t="shared" si="20"/>
        <v>1.5</v>
      </c>
      <c r="P352" s="72">
        <f t="shared" si="21"/>
        <v>0.375</v>
      </c>
      <c r="Q352" s="72">
        <f t="shared" si="22"/>
        <v>2.6666666666666665</v>
      </c>
      <c r="R352" s="72">
        <f t="shared" si="23"/>
        <v>0.79606471456663164</v>
      </c>
      <c r="S352" s="72"/>
      <c r="T352" s="72"/>
    </row>
    <row r="353" spans="1:20" s="85" customFormat="1" ht="15.5">
      <c r="A353" s="79">
        <v>23</v>
      </c>
      <c r="B353" s="106" t="s">
        <v>48</v>
      </c>
      <c r="C353" s="79" t="s">
        <v>145</v>
      </c>
      <c r="D353" s="79">
        <v>3</v>
      </c>
      <c r="E353" s="79">
        <v>2006</v>
      </c>
      <c r="F353" s="85">
        <v>5.5</v>
      </c>
      <c r="G353" s="85">
        <v>8</v>
      </c>
      <c r="H353" s="85">
        <v>452</v>
      </c>
      <c r="I353" s="83">
        <v>11.353711790393012</v>
      </c>
      <c r="J353" s="73">
        <v>1250</v>
      </c>
      <c r="K353" s="247">
        <v>3957</v>
      </c>
      <c r="L353" s="73">
        <v>3</v>
      </c>
      <c r="M353" s="247">
        <v>3</v>
      </c>
      <c r="N353" s="246">
        <v>4</v>
      </c>
      <c r="O353" s="72">
        <f t="shared" si="20"/>
        <v>1.5</v>
      </c>
      <c r="P353" s="72">
        <f t="shared" si="21"/>
        <v>0.375</v>
      </c>
      <c r="Q353" s="72">
        <f t="shared" si="22"/>
        <v>2.6666666666666665</v>
      </c>
      <c r="R353" s="72">
        <f t="shared" si="23"/>
        <v>1.1523426110890775</v>
      </c>
      <c r="S353" s="72"/>
      <c r="T353" s="72"/>
    </row>
    <row r="354" spans="1:20" s="85" customFormat="1" ht="15.5">
      <c r="A354" s="79">
        <v>23</v>
      </c>
      <c r="B354" s="106" t="s">
        <v>48</v>
      </c>
      <c r="C354" s="79" t="s">
        <v>145</v>
      </c>
      <c r="D354" s="79">
        <v>3</v>
      </c>
      <c r="E354" s="79">
        <v>2006</v>
      </c>
      <c r="F354" s="85">
        <v>5.5</v>
      </c>
      <c r="G354" s="85">
        <v>8</v>
      </c>
      <c r="H354" s="85">
        <v>452</v>
      </c>
      <c r="I354" s="83">
        <v>17.030567685589521</v>
      </c>
      <c r="J354" s="73">
        <v>1250</v>
      </c>
      <c r="K354" s="247">
        <v>2732</v>
      </c>
      <c r="L354" s="73">
        <v>3</v>
      </c>
      <c r="M354" s="247">
        <v>3</v>
      </c>
      <c r="N354" s="246">
        <v>4</v>
      </c>
      <c r="O354" s="72">
        <f t="shared" si="20"/>
        <v>1.5</v>
      </c>
      <c r="P354" s="72">
        <f t="shared" si="21"/>
        <v>0.375</v>
      </c>
      <c r="Q354" s="72">
        <f t="shared" si="22"/>
        <v>2.6666666666666665</v>
      </c>
      <c r="R354" s="72">
        <f t="shared" si="23"/>
        <v>0.78189039039433383</v>
      </c>
      <c r="S354" s="72"/>
      <c r="T354" s="72"/>
    </row>
    <row r="355" spans="1:20" s="85" customFormat="1" ht="15.5">
      <c r="A355" s="79">
        <v>23</v>
      </c>
      <c r="B355" s="106" t="s">
        <v>48</v>
      </c>
      <c r="C355" s="79" t="s">
        <v>145</v>
      </c>
      <c r="D355" s="79">
        <v>3</v>
      </c>
      <c r="E355" s="79">
        <v>2006</v>
      </c>
      <c r="F355" s="85">
        <v>5.5</v>
      </c>
      <c r="G355" s="85">
        <v>8</v>
      </c>
      <c r="H355" s="85">
        <v>452</v>
      </c>
      <c r="I355" s="83">
        <v>22.707423580786024</v>
      </c>
      <c r="J355" s="73">
        <v>1250</v>
      </c>
      <c r="K355" s="247">
        <v>2689</v>
      </c>
      <c r="L355" s="73">
        <v>3</v>
      </c>
      <c r="M355" s="247">
        <v>3</v>
      </c>
      <c r="N355" s="246">
        <v>4</v>
      </c>
      <c r="O355" s="72">
        <f t="shared" si="20"/>
        <v>1.5</v>
      </c>
      <c r="P355" s="72">
        <f t="shared" si="21"/>
        <v>0.375</v>
      </c>
      <c r="Q355" s="72">
        <f t="shared" si="22"/>
        <v>2.6666666666666665</v>
      </c>
      <c r="R355" s="72">
        <f t="shared" si="23"/>
        <v>0.76602582597251778</v>
      </c>
      <c r="S355" s="72"/>
      <c r="T355" s="72"/>
    </row>
    <row r="356" spans="1:20" s="85" customFormat="1" ht="15.5">
      <c r="A356" s="79">
        <v>23</v>
      </c>
      <c r="B356" s="106" t="s">
        <v>48</v>
      </c>
      <c r="C356" s="79" t="s">
        <v>145</v>
      </c>
      <c r="D356" s="79">
        <v>3</v>
      </c>
      <c r="E356" s="79">
        <v>2006</v>
      </c>
      <c r="F356" s="85">
        <v>5.5</v>
      </c>
      <c r="G356" s="85">
        <v>8</v>
      </c>
      <c r="H356" s="85">
        <v>452</v>
      </c>
      <c r="I356" s="83">
        <v>5.676855895196506</v>
      </c>
      <c r="J356" s="73">
        <v>903</v>
      </c>
      <c r="K356" s="247">
        <v>2137</v>
      </c>
      <c r="L356" s="73">
        <v>3</v>
      </c>
      <c r="M356" s="247">
        <v>3</v>
      </c>
      <c r="N356" s="246">
        <v>4</v>
      </c>
      <c r="O356" s="72">
        <f t="shared" si="20"/>
        <v>1.5</v>
      </c>
      <c r="P356" s="72">
        <f t="shared" si="21"/>
        <v>0.375</v>
      </c>
      <c r="Q356" s="72">
        <f t="shared" si="22"/>
        <v>2.6666666666666665</v>
      </c>
      <c r="R356" s="72">
        <f t="shared" si="23"/>
        <v>0.86143570190216223</v>
      </c>
      <c r="S356" s="72"/>
      <c r="T356" s="72"/>
    </row>
    <row r="357" spans="1:20" s="85" customFormat="1" ht="15.5">
      <c r="A357" s="79">
        <v>23</v>
      </c>
      <c r="B357" s="106" t="s">
        <v>48</v>
      </c>
      <c r="C357" s="79" t="s">
        <v>145</v>
      </c>
      <c r="D357" s="79">
        <v>3</v>
      </c>
      <c r="E357" s="79">
        <v>2006</v>
      </c>
      <c r="F357" s="85">
        <v>5.5</v>
      </c>
      <c r="G357" s="85">
        <v>8</v>
      </c>
      <c r="H357" s="85">
        <v>452</v>
      </c>
      <c r="I357" s="83">
        <v>11.353711790393012</v>
      </c>
      <c r="J357" s="73">
        <v>903</v>
      </c>
      <c r="K357" s="247">
        <v>2817</v>
      </c>
      <c r="L357" s="73">
        <v>3</v>
      </c>
      <c r="M357" s="247">
        <v>3</v>
      </c>
      <c r="N357" s="246">
        <v>4</v>
      </c>
      <c r="O357" s="72">
        <f t="shared" si="20"/>
        <v>1.5</v>
      </c>
      <c r="P357" s="72">
        <f t="shared" si="21"/>
        <v>0.375</v>
      </c>
      <c r="Q357" s="72">
        <f t="shared" si="22"/>
        <v>2.6666666666666665</v>
      </c>
      <c r="R357" s="72">
        <f t="shared" si="23"/>
        <v>1.1377052144593871</v>
      </c>
      <c r="S357" s="72"/>
      <c r="T357" s="72"/>
    </row>
    <row r="358" spans="1:20" s="85" customFormat="1" ht="15.5">
      <c r="A358" s="79">
        <v>23</v>
      </c>
      <c r="B358" s="106" t="s">
        <v>48</v>
      </c>
      <c r="C358" s="79" t="s">
        <v>145</v>
      </c>
      <c r="D358" s="79">
        <v>3</v>
      </c>
      <c r="E358" s="79">
        <v>2006</v>
      </c>
      <c r="F358" s="85">
        <v>5.5</v>
      </c>
      <c r="G358" s="85">
        <v>8</v>
      </c>
      <c r="H358" s="85">
        <v>452</v>
      </c>
      <c r="I358" s="83">
        <v>17.030567685589521</v>
      </c>
      <c r="J358" s="73">
        <v>903</v>
      </c>
      <c r="K358" s="247">
        <v>2299</v>
      </c>
      <c r="L358" s="73">
        <v>3</v>
      </c>
      <c r="M358" s="247">
        <v>3</v>
      </c>
      <c r="N358" s="246">
        <v>4</v>
      </c>
      <c r="O358" s="72">
        <f t="shared" si="20"/>
        <v>1.5</v>
      </c>
      <c r="P358" s="72">
        <f t="shared" si="21"/>
        <v>0.375</v>
      </c>
      <c r="Q358" s="72">
        <f t="shared" si="22"/>
        <v>2.6666666666666665</v>
      </c>
      <c r="R358" s="72">
        <f t="shared" si="23"/>
        <v>0.9345069713461962</v>
      </c>
      <c r="S358" s="72"/>
      <c r="T358" s="72"/>
    </row>
    <row r="359" spans="1:20" s="85" customFormat="1" ht="15.5">
      <c r="A359" s="79">
        <v>23</v>
      </c>
      <c r="B359" s="106" t="s">
        <v>48</v>
      </c>
      <c r="C359" s="79" t="s">
        <v>145</v>
      </c>
      <c r="D359" s="79">
        <v>3</v>
      </c>
      <c r="E359" s="79">
        <v>2006</v>
      </c>
      <c r="F359" s="85">
        <v>5.5</v>
      </c>
      <c r="G359" s="85">
        <v>8</v>
      </c>
      <c r="H359" s="85">
        <v>452</v>
      </c>
      <c r="I359" s="83">
        <v>22.707423580786024</v>
      </c>
      <c r="J359" s="73">
        <v>903</v>
      </c>
      <c r="K359" s="247">
        <v>2515</v>
      </c>
      <c r="L359" s="73">
        <v>3</v>
      </c>
      <c r="M359" s="247">
        <v>3</v>
      </c>
      <c r="N359" s="246">
        <v>4</v>
      </c>
      <c r="O359" s="72">
        <f t="shared" si="20"/>
        <v>1.5</v>
      </c>
      <c r="P359" s="72">
        <f t="shared" si="21"/>
        <v>0.375</v>
      </c>
      <c r="Q359" s="72">
        <f t="shared" si="22"/>
        <v>2.6666666666666665</v>
      </c>
      <c r="R359" s="72">
        <f t="shared" si="23"/>
        <v>1.0243055291168541</v>
      </c>
      <c r="S359" s="72"/>
      <c r="T359" s="72"/>
    </row>
    <row r="360" spans="1:20" s="85" customFormat="1" ht="15.5">
      <c r="A360" s="79">
        <v>23</v>
      </c>
      <c r="B360" s="106" t="s">
        <v>48</v>
      </c>
      <c r="C360" s="79" t="s">
        <v>145</v>
      </c>
      <c r="D360" s="79">
        <v>3</v>
      </c>
      <c r="E360" s="79">
        <v>2006</v>
      </c>
      <c r="F360" s="85">
        <v>5.5</v>
      </c>
      <c r="G360" s="85">
        <v>8</v>
      </c>
      <c r="H360" s="85">
        <v>452</v>
      </c>
      <c r="I360" s="83">
        <v>5.676855895196506</v>
      </c>
      <c r="J360" s="73">
        <v>661</v>
      </c>
      <c r="K360" s="247">
        <v>2810</v>
      </c>
      <c r="L360" s="73">
        <v>3</v>
      </c>
      <c r="M360" s="247">
        <v>3</v>
      </c>
      <c r="N360" s="246">
        <v>4</v>
      </c>
      <c r="O360" s="72">
        <f t="shared" si="20"/>
        <v>1.5</v>
      </c>
      <c r="P360" s="72">
        <f t="shared" si="21"/>
        <v>0.375</v>
      </c>
      <c r="Q360" s="72">
        <f t="shared" si="22"/>
        <v>2.6666666666666665</v>
      </c>
      <c r="R360" s="72">
        <f t="shared" si="23"/>
        <v>1.4471859224761052</v>
      </c>
      <c r="S360" s="72"/>
      <c r="T360" s="72"/>
    </row>
    <row r="361" spans="1:20" s="85" customFormat="1" ht="15.5">
      <c r="A361" s="79">
        <v>23</v>
      </c>
      <c r="B361" s="106" t="s">
        <v>48</v>
      </c>
      <c r="C361" s="79" t="s">
        <v>145</v>
      </c>
      <c r="D361" s="79">
        <v>3</v>
      </c>
      <c r="E361" s="79">
        <v>2006</v>
      </c>
      <c r="F361" s="85">
        <v>5.5</v>
      </c>
      <c r="G361" s="85">
        <v>8</v>
      </c>
      <c r="H361" s="85">
        <v>452</v>
      </c>
      <c r="I361" s="83">
        <v>11.353711790393012</v>
      </c>
      <c r="J361" s="73">
        <v>661</v>
      </c>
      <c r="K361" s="247">
        <v>2177</v>
      </c>
      <c r="L361" s="73">
        <v>3</v>
      </c>
      <c r="M361" s="247">
        <v>3</v>
      </c>
      <c r="N361" s="246">
        <v>4</v>
      </c>
      <c r="O361" s="72">
        <f t="shared" si="20"/>
        <v>1.5</v>
      </c>
      <c r="P361" s="72">
        <f t="shared" si="21"/>
        <v>0.375</v>
      </c>
      <c r="Q361" s="72">
        <f t="shared" si="22"/>
        <v>2.6666666666666665</v>
      </c>
      <c r="R361" s="72">
        <f t="shared" si="23"/>
        <v>1.1919492213828613</v>
      </c>
      <c r="S361" s="72"/>
      <c r="T361" s="72"/>
    </row>
    <row r="362" spans="1:20" s="85" customFormat="1" ht="15.5">
      <c r="A362" s="79">
        <v>23</v>
      </c>
      <c r="B362" s="106" t="s">
        <v>48</v>
      </c>
      <c r="C362" s="79" t="s">
        <v>145</v>
      </c>
      <c r="D362" s="79">
        <v>3</v>
      </c>
      <c r="E362" s="79">
        <v>2006</v>
      </c>
      <c r="F362" s="85">
        <v>5.5</v>
      </c>
      <c r="G362" s="85">
        <v>8</v>
      </c>
      <c r="H362" s="85">
        <v>452</v>
      </c>
      <c r="I362" s="83">
        <v>17.030567685589521</v>
      </c>
      <c r="J362" s="73">
        <v>661</v>
      </c>
      <c r="K362" s="247">
        <v>2530</v>
      </c>
      <c r="L362" s="73">
        <v>3</v>
      </c>
      <c r="M362" s="247">
        <v>3</v>
      </c>
      <c r="N362" s="246">
        <v>4</v>
      </c>
      <c r="O362" s="72">
        <f t="shared" si="20"/>
        <v>1.5</v>
      </c>
      <c r="P362" s="72">
        <f t="shared" si="21"/>
        <v>0.375</v>
      </c>
      <c r="Q362" s="72">
        <f t="shared" si="22"/>
        <v>2.6666666666666665</v>
      </c>
      <c r="R362" s="72">
        <f t="shared" si="23"/>
        <v>1.3422207418698797</v>
      </c>
      <c r="S362" s="72"/>
      <c r="T362" s="72"/>
    </row>
    <row r="363" spans="1:20" s="85" customFormat="1" ht="15.5">
      <c r="A363" s="79">
        <v>23</v>
      </c>
      <c r="B363" s="106" t="s">
        <v>48</v>
      </c>
      <c r="C363" s="79" t="s">
        <v>145</v>
      </c>
      <c r="D363" s="79">
        <v>3</v>
      </c>
      <c r="E363" s="79">
        <v>2006</v>
      </c>
      <c r="F363" s="85">
        <v>5.5</v>
      </c>
      <c r="G363" s="85">
        <v>8</v>
      </c>
      <c r="H363" s="85">
        <v>452</v>
      </c>
      <c r="I363" s="83">
        <v>22.707423580786024</v>
      </c>
      <c r="J363" s="110">
        <v>661</v>
      </c>
      <c r="K363" s="246">
        <v>2350</v>
      </c>
      <c r="L363" s="110">
        <v>3</v>
      </c>
      <c r="M363" s="246">
        <v>3</v>
      </c>
      <c r="N363" s="246">
        <v>4</v>
      </c>
      <c r="O363" s="72">
        <f t="shared" si="20"/>
        <v>1.5</v>
      </c>
      <c r="P363" s="72">
        <f t="shared" si="21"/>
        <v>0.375</v>
      </c>
      <c r="Q363" s="72">
        <f t="shared" si="22"/>
        <v>2.6666666666666665</v>
      </c>
      <c r="R363" s="72">
        <f t="shared" si="23"/>
        <v>1.2684167672865183</v>
      </c>
      <c r="S363" s="72"/>
      <c r="T363" s="72"/>
    </row>
    <row r="364" spans="1:20" s="130" customFormat="1" ht="15.5">
      <c r="A364" s="126">
        <v>24</v>
      </c>
      <c r="B364" s="267" t="s">
        <v>50</v>
      </c>
      <c r="C364" s="126" t="s">
        <v>147</v>
      </c>
      <c r="D364" s="126">
        <v>4</v>
      </c>
      <c r="E364" s="126">
        <v>2009</v>
      </c>
      <c r="F364" s="269">
        <v>5.61</v>
      </c>
      <c r="G364" s="270">
        <v>12.11</v>
      </c>
      <c r="H364" s="271" t="s">
        <v>148</v>
      </c>
      <c r="I364" s="57">
        <v>5.676855895196506</v>
      </c>
      <c r="J364" s="260">
        <v>3240</v>
      </c>
      <c r="K364" s="274">
        <v>3550</v>
      </c>
      <c r="L364" s="260">
        <v>4</v>
      </c>
      <c r="M364" s="274">
        <v>4</v>
      </c>
      <c r="N364" s="274">
        <v>3</v>
      </c>
      <c r="O364" s="72">
        <f t="shared" si="20"/>
        <v>2</v>
      </c>
      <c r="P364" s="72">
        <f t="shared" si="21"/>
        <v>0.66666666666666663</v>
      </c>
      <c r="Q364" s="72">
        <f t="shared" si="22"/>
        <v>1.5</v>
      </c>
      <c r="R364" s="72">
        <f t="shared" si="23"/>
        <v>9.1374273683086399E-2</v>
      </c>
      <c r="S364" s="72"/>
      <c r="T364" s="72"/>
    </row>
    <row r="365" spans="1:20" s="130" customFormat="1" ht="15.5">
      <c r="A365" s="126">
        <v>24</v>
      </c>
      <c r="B365" s="267" t="s">
        <v>50</v>
      </c>
      <c r="C365" s="126" t="s">
        <v>147</v>
      </c>
      <c r="D365" s="126">
        <v>4</v>
      </c>
      <c r="E365" s="126">
        <v>2009</v>
      </c>
      <c r="F365" s="269">
        <v>5.61</v>
      </c>
      <c r="G365" s="270">
        <v>12.11</v>
      </c>
      <c r="H365" s="271" t="s">
        <v>148</v>
      </c>
      <c r="I365" s="57">
        <v>11.353711790393012</v>
      </c>
      <c r="J365" s="260">
        <v>3240</v>
      </c>
      <c r="K365" s="274">
        <v>4620</v>
      </c>
      <c r="L365" s="260">
        <v>4</v>
      </c>
      <c r="M365" s="274">
        <v>4</v>
      </c>
      <c r="N365" s="274">
        <v>3</v>
      </c>
      <c r="O365" s="72">
        <f t="shared" si="20"/>
        <v>2</v>
      </c>
      <c r="P365" s="72">
        <f t="shared" si="21"/>
        <v>0.66666666666666663</v>
      </c>
      <c r="Q365" s="72">
        <f t="shared" si="22"/>
        <v>1.5</v>
      </c>
      <c r="R365" s="72">
        <f t="shared" si="23"/>
        <v>0.35482137528940938</v>
      </c>
      <c r="S365" s="72"/>
      <c r="T365" s="72"/>
    </row>
    <row r="366" spans="1:20" s="130" customFormat="1" ht="15.5">
      <c r="A366" s="126">
        <v>24</v>
      </c>
      <c r="B366" s="267" t="s">
        <v>50</v>
      </c>
      <c r="C366" s="126" t="s">
        <v>147</v>
      </c>
      <c r="D366" s="126">
        <v>4</v>
      </c>
      <c r="E366" s="126">
        <v>2009</v>
      </c>
      <c r="F366" s="269">
        <v>5.61</v>
      </c>
      <c r="G366" s="270">
        <v>12.11</v>
      </c>
      <c r="H366" s="271" t="s">
        <v>148</v>
      </c>
      <c r="I366" s="57">
        <v>22.707423580786024</v>
      </c>
      <c r="J366" s="260">
        <v>3240</v>
      </c>
      <c r="K366" s="274">
        <v>5160</v>
      </c>
      <c r="L366" s="260">
        <v>4</v>
      </c>
      <c r="M366" s="274">
        <v>4</v>
      </c>
      <c r="N366" s="274">
        <v>3</v>
      </c>
      <c r="O366" s="72">
        <f t="shared" si="20"/>
        <v>2</v>
      </c>
      <c r="P366" s="72">
        <f t="shared" si="21"/>
        <v>0.66666666666666663</v>
      </c>
      <c r="Q366" s="72">
        <f t="shared" si="22"/>
        <v>1.5</v>
      </c>
      <c r="R366" s="72">
        <f t="shared" si="23"/>
        <v>0.46536324968923332</v>
      </c>
      <c r="S366" s="72"/>
      <c r="T366" s="72"/>
    </row>
    <row r="367" spans="1:20" s="130" customFormat="1" ht="15.5">
      <c r="A367" s="126">
        <v>24</v>
      </c>
      <c r="B367" s="267" t="s">
        <v>50</v>
      </c>
      <c r="C367" s="126" t="s">
        <v>147</v>
      </c>
      <c r="D367" s="126">
        <v>4</v>
      </c>
      <c r="E367" s="126">
        <v>2009</v>
      </c>
      <c r="F367" s="269">
        <v>4.46</v>
      </c>
      <c r="G367" s="270">
        <v>18.600000000000001</v>
      </c>
      <c r="H367" s="271" t="s">
        <v>148</v>
      </c>
      <c r="I367" s="57">
        <v>5.676855895196506</v>
      </c>
      <c r="J367" s="260">
        <v>920</v>
      </c>
      <c r="K367" s="274">
        <v>2080</v>
      </c>
      <c r="L367" s="260">
        <v>4</v>
      </c>
      <c r="M367" s="274">
        <v>4</v>
      </c>
      <c r="N367" s="274">
        <v>3</v>
      </c>
      <c r="O367" s="72">
        <f t="shared" si="20"/>
        <v>2</v>
      </c>
      <c r="P367" s="72">
        <f t="shared" si="21"/>
        <v>0.66666666666666663</v>
      </c>
      <c r="Q367" s="72">
        <f t="shared" si="22"/>
        <v>1.5</v>
      </c>
      <c r="R367" s="72">
        <f t="shared" si="23"/>
        <v>0.81574950265227764</v>
      </c>
      <c r="S367" s="72"/>
      <c r="T367" s="72"/>
    </row>
    <row r="368" spans="1:20" s="130" customFormat="1" ht="15.5">
      <c r="A368" s="126">
        <v>24</v>
      </c>
      <c r="B368" s="267" t="s">
        <v>50</v>
      </c>
      <c r="C368" s="126" t="s">
        <v>147</v>
      </c>
      <c r="D368" s="126">
        <v>4</v>
      </c>
      <c r="E368" s="126">
        <v>2009</v>
      </c>
      <c r="F368" s="269">
        <v>4.46</v>
      </c>
      <c r="G368" s="270">
        <v>18.600000000000001</v>
      </c>
      <c r="H368" s="271" t="s">
        <v>148</v>
      </c>
      <c r="I368" s="57">
        <v>11.353711790393012</v>
      </c>
      <c r="J368" s="260">
        <v>920</v>
      </c>
      <c r="K368" s="274">
        <v>2610</v>
      </c>
      <c r="L368" s="260">
        <v>4</v>
      </c>
      <c r="M368" s="274">
        <v>4</v>
      </c>
      <c r="N368" s="274">
        <v>3</v>
      </c>
      <c r="O368" s="72">
        <f t="shared" si="20"/>
        <v>2</v>
      </c>
      <c r="P368" s="72">
        <f t="shared" si="21"/>
        <v>0.66666666666666663</v>
      </c>
      <c r="Q368" s="72">
        <f t="shared" si="22"/>
        <v>1.5</v>
      </c>
      <c r="R368" s="72">
        <f t="shared" si="23"/>
        <v>1.042731830273653</v>
      </c>
      <c r="S368" s="72"/>
      <c r="T368" s="72"/>
    </row>
    <row r="369" spans="1:20" s="130" customFormat="1" ht="15.5">
      <c r="A369" s="126">
        <v>24</v>
      </c>
      <c r="B369" s="267" t="s">
        <v>50</v>
      </c>
      <c r="C369" s="126" t="s">
        <v>147</v>
      </c>
      <c r="D369" s="126">
        <v>4</v>
      </c>
      <c r="E369" s="126">
        <v>2009</v>
      </c>
      <c r="F369" s="269">
        <v>4.46</v>
      </c>
      <c r="G369" s="270">
        <v>18.600000000000001</v>
      </c>
      <c r="H369" s="271" t="s">
        <v>148</v>
      </c>
      <c r="I369" s="57">
        <v>22.707423580786024</v>
      </c>
      <c r="J369" s="260">
        <v>920</v>
      </c>
      <c r="K369" s="274">
        <v>3050</v>
      </c>
      <c r="L369" s="260">
        <v>4</v>
      </c>
      <c r="M369" s="274">
        <v>4</v>
      </c>
      <c r="N369" s="274">
        <v>3</v>
      </c>
      <c r="O369" s="72">
        <f t="shared" si="20"/>
        <v>2</v>
      </c>
      <c r="P369" s="72">
        <f t="shared" si="21"/>
        <v>0.66666666666666663</v>
      </c>
      <c r="Q369" s="72">
        <f t="shared" si="22"/>
        <v>1.5</v>
      </c>
      <c r="R369" s="72">
        <f t="shared" si="23"/>
        <v>1.1985231995583712</v>
      </c>
      <c r="S369" s="72"/>
      <c r="T369" s="72"/>
    </row>
    <row r="370" spans="1:20" s="130" customFormat="1" ht="15.5">
      <c r="A370" s="126">
        <v>24</v>
      </c>
      <c r="B370" s="267" t="s">
        <v>50</v>
      </c>
      <c r="C370" s="126" t="s">
        <v>147</v>
      </c>
      <c r="D370" s="126">
        <v>4</v>
      </c>
      <c r="E370" s="126">
        <v>2009</v>
      </c>
      <c r="F370" s="269">
        <v>5.88</v>
      </c>
      <c r="G370" s="270">
        <v>5.69</v>
      </c>
      <c r="H370" s="271" t="s">
        <v>148</v>
      </c>
      <c r="I370" s="57">
        <v>5.676855895196506</v>
      </c>
      <c r="J370" s="260">
        <v>2790</v>
      </c>
      <c r="K370" s="274">
        <v>3310</v>
      </c>
      <c r="L370" s="260">
        <v>4</v>
      </c>
      <c r="M370" s="274">
        <v>4</v>
      </c>
      <c r="N370" s="274">
        <v>3</v>
      </c>
      <c r="O370" s="72">
        <f t="shared" si="20"/>
        <v>2</v>
      </c>
      <c r="P370" s="72">
        <f t="shared" si="21"/>
        <v>0.66666666666666663</v>
      </c>
      <c r="Q370" s="72">
        <f t="shared" si="22"/>
        <v>1.5</v>
      </c>
      <c r="R370" s="72">
        <f t="shared" si="23"/>
        <v>0.17090659355569726</v>
      </c>
      <c r="S370" s="72"/>
      <c r="T370" s="72"/>
    </row>
    <row r="371" spans="1:20" s="130" customFormat="1" ht="15.5">
      <c r="A371" s="126">
        <v>24</v>
      </c>
      <c r="B371" s="267" t="s">
        <v>50</v>
      </c>
      <c r="C371" s="126" t="s">
        <v>147</v>
      </c>
      <c r="D371" s="126">
        <v>4</v>
      </c>
      <c r="E371" s="126">
        <v>2009</v>
      </c>
      <c r="F371" s="269">
        <v>5.88</v>
      </c>
      <c r="G371" s="270">
        <v>5.69</v>
      </c>
      <c r="H371" s="271" t="s">
        <v>148</v>
      </c>
      <c r="I371" s="57">
        <v>11.353711790393012</v>
      </c>
      <c r="J371" s="260">
        <v>2790</v>
      </c>
      <c r="K371" s="274">
        <v>5000</v>
      </c>
      <c r="L371" s="260">
        <v>4</v>
      </c>
      <c r="M371" s="274">
        <v>4</v>
      </c>
      <c r="N371" s="274">
        <v>3</v>
      </c>
      <c r="O371" s="72">
        <f t="shared" si="20"/>
        <v>2</v>
      </c>
      <c r="P371" s="72">
        <f t="shared" si="21"/>
        <v>0.66666666666666663</v>
      </c>
      <c r="Q371" s="72">
        <f t="shared" si="22"/>
        <v>1.5</v>
      </c>
      <c r="R371" s="72">
        <f t="shared" si="23"/>
        <v>0.58339631660082614</v>
      </c>
      <c r="S371" s="72"/>
      <c r="T371" s="72"/>
    </row>
    <row r="372" spans="1:20" s="130" customFormat="1" ht="15.5">
      <c r="A372" s="126">
        <v>24</v>
      </c>
      <c r="B372" s="267" t="s">
        <v>50</v>
      </c>
      <c r="C372" s="126" t="s">
        <v>147</v>
      </c>
      <c r="D372" s="126">
        <v>4</v>
      </c>
      <c r="E372" s="126">
        <v>2009</v>
      </c>
      <c r="F372" s="269">
        <v>5.88</v>
      </c>
      <c r="G372" s="270">
        <v>5.69</v>
      </c>
      <c r="H372" s="271" t="s">
        <v>148</v>
      </c>
      <c r="I372" s="57">
        <v>22.707423580786024</v>
      </c>
      <c r="J372" s="260">
        <v>2790</v>
      </c>
      <c r="K372" s="274">
        <v>5710</v>
      </c>
      <c r="L372" s="260">
        <v>4</v>
      </c>
      <c r="M372" s="274">
        <v>4</v>
      </c>
      <c r="N372" s="274">
        <v>3</v>
      </c>
      <c r="O372" s="72">
        <f t="shared" si="20"/>
        <v>2</v>
      </c>
      <c r="P372" s="72">
        <f t="shared" si="21"/>
        <v>0.66666666666666663</v>
      </c>
      <c r="Q372" s="72">
        <f t="shared" si="22"/>
        <v>1.5</v>
      </c>
      <c r="R372" s="72">
        <f t="shared" si="23"/>
        <v>0.71617742783464466</v>
      </c>
      <c r="S372" s="72"/>
      <c r="T372" s="72"/>
    </row>
    <row r="373" spans="1:20" s="104" customFormat="1" ht="15.5">
      <c r="A373" s="98">
        <v>25</v>
      </c>
      <c r="B373" s="111" t="s">
        <v>52</v>
      </c>
      <c r="C373" s="98" t="s">
        <v>109</v>
      </c>
      <c r="D373" s="98">
        <v>4</v>
      </c>
      <c r="E373" s="102" t="s">
        <v>149</v>
      </c>
      <c r="F373" s="112">
        <v>7.1</v>
      </c>
      <c r="G373" s="113">
        <v>46.4</v>
      </c>
      <c r="H373" s="102">
        <v>988.1</v>
      </c>
      <c r="I373" s="114">
        <v>11.353711790393012</v>
      </c>
      <c r="J373" s="257">
        <v>6334</v>
      </c>
      <c r="K373" s="245">
        <v>7539</v>
      </c>
      <c r="L373" s="257">
        <v>4</v>
      </c>
      <c r="M373" s="250">
        <v>4</v>
      </c>
      <c r="N373" s="245">
        <v>4</v>
      </c>
      <c r="O373" s="72">
        <f t="shared" si="20"/>
        <v>2</v>
      </c>
      <c r="P373" s="72">
        <f t="shared" si="21"/>
        <v>0.5</v>
      </c>
      <c r="Q373" s="72">
        <f t="shared" si="22"/>
        <v>2</v>
      </c>
      <c r="R373" s="72">
        <f t="shared" si="23"/>
        <v>0.17415759911311676</v>
      </c>
      <c r="S373" s="72"/>
      <c r="T373" s="72"/>
    </row>
    <row r="374" spans="1:20" s="104" customFormat="1" ht="15.5">
      <c r="A374" s="98">
        <v>25</v>
      </c>
      <c r="B374" s="111" t="s">
        <v>52</v>
      </c>
      <c r="C374" s="98" t="s">
        <v>109</v>
      </c>
      <c r="D374" s="98">
        <v>5</v>
      </c>
      <c r="E374" s="102" t="s">
        <v>149</v>
      </c>
      <c r="F374" s="112">
        <v>7.1</v>
      </c>
      <c r="G374" s="113">
        <v>46.4</v>
      </c>
      <c r="H374" s="102">
        <v>988.1</v>
      </c>
      <c r="I374" s="114">
        <v>22.707423580786024</v>
      </c>
      <c r="J374" s="257">
        <v>6334</v>
      </c>
      <c r="K374" s="245">
        <v>8222</v>
      </c>
      <c r="L374" s="257">
        <v>5</v>
      </c>
      <c r="M374" s="250">
        <v>5</v>
      </c>
      <c r="N374" s="245">
        <v>4</v>
      </c>
      <c r="O374" s="72">
        <f t="shared" si="20"/>
        <v>2.5</v>
      </c>
      <c r="P374" s="72">
        <f t="shared" si="21"/>
        <v>0.625</v>
      </c>
      <c r="Q374" s="72">
        <f t="shared" si="22"/>
        <v>1.6</v>
      </c>
      <c r="R374" s="72">
        <f t="shared" si="23"/>
        <v>0.26088154035923855</v>
      </c>
      <c r="S374" s="72"/>
      <c r="T374" s="72"/>
    </row>
    <row r="375" spans="1:20" s="104" customFormat="1" ht="15.5">
      <c r="A375" s="98">
        <v>25</v>
      </c>
      <c r="B375" s="111" t="s">
        <v>52</v>
      </c>
      <c r="C375" s="98" t="s">
        <v>109</v>
      </c>
      <c r="D375" s="98">
        <v>6</v>
      </c>
      <c r="E375" s="102" t="s">
        <v>149</v>
      </c>
      <c r="F375" s="112">
        <v>7.1</v>
      </c>
      <c r="G375" s="113">
        <v>46.4</v>
      </c>
      <c r="H375" s="102">
        <v>988.1</v>
      </c>
      <c r="I375" s="114">
        <v>34.934497816593883</v>
      </c>
      <c r="J375" s="257">
        <v>6334</v>
      </c>
      <c r="K375" s="245">
        <v>7086</v>
      </c>
      <c r="L375" s="257">
        <v>6</v>
      </c>
      <c r="M375" s="250">
        <v>6</v>
      </c>
      <c r="N375" s="245">
        <v>4</v>
      </c>
      <c r="O375" s="72">
        <f t="shared" si="20"/>
        <v>3</v>
      </c>
      <c r="P375" s="72">
        <f t="shared" si="21"/>
        <v>0.75</v>
      </c>
      <c r="Q375" s="72">
        <f t="shared" si="22"/>
        <v>1.3333333333333333</v>
      </c>
      <c r="R375" s="72">
        <f t="shared" si="23"/>
        <v>0.11218905832683224</v>
      </c>
      <c r="S375" s="72"/>
      <c r="T375" s="72"/>
    </row>
    <row r="376" spans="1:20" s="104" customFormat="1" ht="15.5">
      <c r="A376" s="98">
        <v>25</v>
      </c>
      <c r="B376" s="111" t="s">
        <v>52</v>
      </c>
      <c r="C376" s="98" t="s">
        <v>109</v>
      </c>
      <c r="D376" s="98">
        <v>7</v>
      </c>
      <c r="E376" s="102" t="s">
        <v>149</v>
      </c>
      <c r="F376" s="112">
        <v>7.1</v>
      </c>
      <c r="G376" s="113">
        <v>46.4</v>
      </c>
      <c r="H376" s="102">
        <v>988.1</v>
      </c>
      <c r="I376" s="114">
        <v>43.668122270742359</v>
      </c>
      <c r="J376" s="257">
        <v>6334</v>
      </c>
      <c r="K376" s="245">
        <v>7636</v>
      </c>
      <c r="L376" s="257">
        <v>7</v>
      </c>
      <c r="M376" s="250">
        <v>7</v>
      </c>
      <c r="N376" s="245">
        <v>4</v>
      </c>
      <c r="O376" s="72">
        <f t="shared" si="20"/>
        <v>3.5</v>
      </c>
      <c r="P376" s="72">
        <f t="shared" si="21"/>
        <v>0.875</v>
      </c>
      <c r="Q376" s="72">
        <f t="shared" si="22"/>
        <v>1.1428571428571428</v>
      </c>
      <c r="R376" s="72">
        <f t="shared" si="23"/>
        <v>0.18694195774705313</v>
      </c>
      <c r="S376" s="72"/>
      <c r="T376" s="72"/>
    </row>
    <row r="377" spans="1:20" s="104" customFormat="1" ht="15.5">
      <c r="A377" s="98">
        <v>25</v>
      </c>
      <c r="B377" s="111" t="s">
        <v>52</v>
      </c>
      <c r="C377" s="98" t="s">
        <v>109</v>
      </c>
      <c r="D377" s="98">
        <v>8</v>
      </c>
      <c r="E377" s="102" t="s">
        <v>149</v>
      </c>
      <c r="F377" s="112">
        <v>8.4</v>
      </c>
      <c r="G377" s="113">
        <v>18.2</v>
      </c>
      <c r="H377" s="102">
        <v>815</v>
      </c>
      <c r="I377" s="114">
        <v>11.353711790393012</v>
      </c>
      <c r="J377" s="257">
        <v>4054</v>
      </c>
      <c r="K377" s="245">
        <v>5864</v>
      </c>
      <c r="L377" s="257">
        <v>8</v>
      </c>
      <c r="M377" s="250">
        <v>8</v>
      </c>
      <c r="N377" s="245">
        <v>4</v>
      </c>
      <c r="O377" s="72">
        <f t="shared" si="20"/>
        <v>4</v>
      </c>
      <c r="P377" s="72">
        <f t="shared" si="21"/>
        <v>1</v>
      </c>
      <c r="Q377" s="72">
        <f t="shared" si="22"/>
        <v>1</v>
      </c>
      <c r="R377" s="72">
        <f t="shared" si="23"/>
        <v>0.36912791655454208</v>
      </c>
      <c r="S377" s="72"/>
      <c r="T377" s="72"/>
    </row>
    <row r="378" spans="1:20" s="104" customFormat="1" ht="15.5">
      <c r="A378" s="98">
        <v>25</v>
      </c>
      <c r="B378" s="111" t="s">
        <v>52</v>
      </c>
      <c r="C378" s="98" t="s">
        <v>109</v>
      </c>
      <c r="D378" s="98">
        <v>9</v>
      </c>
      <c r="E378" s="102" t="s">
        <v>149</v>
      </c>
      <c r="F378" s="112">
        <v>8.4</v>
      </c>
      <c r="G378" s="113">
        <v>18.2</v>
      </c>
      <c r="H378" s="102">
        <v>815</v>
      </c>
      <c r="I378" s="114">
        <v>22.707423580786024</v>
      </c>
      <c r="J378" s="257">
        <v>4054</v>
      </c>
      <c r="K378" s="245">
        <v>6042</v>
      </c>
      <c r="L378" s="257">
        <v>9</v>
      </c>
      <c r="M378" s="250">
        <v>9</v>
      </c>
      <c r="N378" s="245">
        <v>4</v>
      </c>
      <c r="O378" s="72">
        <f t="shared" si="20"/>
        <v>4.5</v>
      </c>
      <c r="P378" s="72">
        <f t="shared" si="21"/>
        <v>1.125</v>
      </c>
      <c r="Q378" s="72">
        <f t="shared" si="22"/>
        <v>0.88888888888888884</v>
      </c>
      <c r="R378" s="72">
        <f t="shared" si="23"/>
        <v>0.3990310349346719</v>
      </c>
      <c r="S378" s="72"/>
      <c r="T378" s="72"/>
    </row>
    <row r="379" spans="1:20" s="104" customFormat="1" ht="15.5">
      <c r="A379" s="98">
        <v>25</v>
      </c>
      <c r="B379" s="111" t="s">
        <v>52</v>
      </c>
      <c r="C379" s="98" t="s">
        <v>109</v>
      </c>
      <c r="D379" s="98">
        <v>10</v>
      </c>
      <c r="E379" s="102" t="s">
        <v>149</v>
      </c>
      <c r="F379" s="112">
        <v>8.4</v>
      </c>
      <c r="G379" s="113">
        <v>18.2</v>
      </c>
      <c r="H379" s="102">
        <v>815</v>
      </c>
      <c r="I379" s="114">
        <v>34.934497816593883</v>
      </c>
      <c r="J379" s="257">
        <v>4054</v>
      </c>
      <c r="K379" s="245">
        <v>5743</v>
      </c>
      <c r="L379" s="257">
        <v>10</v>
      </c>
      <c r="M379" s="250">
        <v>10</v>
      </c>
      <c r="N379" s="245">
        <v>4</v>
      </c>
      <c r="O379" s="72">
        <f t="shared" si="20"/>
        <v>5</v>
      </c>
      <c r="P379" s="72">
        <f t="shared" si="21"/>
        <v>1.25</v>
      </c>
      <c r="Q379" s="72">
        <f t="shared" si="22"/>
        <v>0.8</v>
      </c>
      <c r="R379" s="72">
        <f t="shared" si="23"/>
        <v>0.34827767385235114</v>
      </c>
      <c r="S379" s="72"/>
      <c r="T379" s="72"/>
    </row>
    <row r="380" spans="1:20" s="104" customFormat="1" ht="15.5">
      <c r="A380" s="98">
        <v>25</v>
      </c>
      <c r="B380" s="111" t="s">
        <v>52</v>
      </c>
      <c r="C380" s="98" t="s">
        <v>109</v>
      </c>
      <c r="D380" s="98">
        <v>11</v>
      </c>
      <c r="E380" s="102" t="s">
        <v>149</v>
      </c>
      <c r="F380" s="112">
        <v>8.4</v>
      </c>
      <c r="G380" s="113">
        <v>18.2</v>
      </c>
      <c r="H380" s="102">
        <v>815</v>
      </c>
      <c r="I380" s="114">
        <v>43.668122270742359</v>
      </c>
      <c r="J380" s="257">
        <v>4054</v>
      </c>
      <c r="K380" s="245">
        <v>5815</v>
      </c>
      <c r="L380" s="257">
        <v>11</v>
      </c>
      <c r="M380" s="250">
        <v>11</v>
      </c>
      <c r="N380" s="245">
        <v>4</v>
      </c>
      <c r="O380" s="72">
        <f t="shared" si="20"/>
        <v>5.5</v>
      </c>
      <c r="P380" s="72">
        <f t="shared" si="21"/>
        <v>1.375</v>
      </c>
      <c r="Q380" s="72">
        <f t="shared" si="22"/>
        <v>0.72727272727272729</v>
      </c>
      <c r="R380" s="72">
        <f t="shared" si="23"/>
        <v>0.3607367379408194</v>
      </c>
      <c r="S380" s="72"/>
      <c r="T380" s="72"/>
    </row>
    <row r="381" spans="1:20" s="104" customFormat="1" ht="15.5">
      <c r="A381" s="98">
        <v>25</v>
      </c>
      <c r="B381" s="111" t="s">
        <v>52</v>
      </c>
      <c r="C381" s="98" t="s">
        <v>109</v>
      </c>
      <c r="D381" s="98">
        <v>12</v>
      </c>
      <c r="E381" s="102" t="s">
        <v>149</v>
      </c>
      <c r="F381" s="112">
        <v>7.42</v>
      </c>
      <c r="G381" s="113">
        <v>19.2</v>
      </c>
      <c r="H381" s="102">
        <v>877</v>
      </c>
      <c r="I381" s="114">
        <v>22.707423580786024</v>
      </c>
      <c r="J381" s="257">
        <v>3649</v>
      </c>
      <c r="K381" s="245">
        <v>5320</v>
      </c>
      <c r="L381" s="257">
        <v>12</v>
      </c>
      <c r="M381" s="250">
        <v>12</v>
      </c>
      <c r="N381" s="245">
        <v>4</v>
      </c>
      <c r="O381" s="72">
        <f t="shared" si="20"/>
        <v>6</v>
      </c>
      <c r="P381" s="72">
        <f t="shared" si="21"/>
        <v>1.5</v>
      </c>
      <c r="Q381" s="72">
        <f t="shared" si="22"/>
        <v>0.66666666666666663</v>
      </c>
      <c r="R381" s="72">
        <f t="shared" si="23"/>
        <v>0.37702014589924249</v>
      </c>
      <c r="S381" s="72"/>
      <c r="T381" s="72"/>
    </row>
    <row r="382" spans="1:20" s="104" customFormat="1" ht="15.5">
      <c r="A382" s="98">
        <v>25</v>
      </c>
      <c r="B382" s="111" t="s">
        <v>52</v>
      </c>
      <c r="C382" s="98" t="s">
        <v>109</v>
      </c>
      <c r="D382" s="98">
        <v>13</v>
      </c>
      <c r="E382" s="102" t="s">
        <v>149</v>
      </c>
      <c r="F382" s="112">
        <v>7.42</v>
      </c>
      <c r="G382" s="113">
        <v>19.2</v>
      </c>
      <c r="H382" s="102">
        <v>877</v>
      </c>
      <c r="I382" s="114">
        <v>11.353711790393012</v>
      </c>
      <c r="J382" s="257">
        <v>3649</v>
      </c>
      <c r="K382" s="245">
        <v>5542</v>
      </c>
      <c r="L382" s="257">
        <v>13</v>
      </c>
      <c r="M382" s="250">
        <v>13</v>
      </c>
      <c r="N382" s="245">
        <v>4</v>
      </c>
      <c r="O382" s="72">
        <f t="shared" si="20"/>
        <v>6.5</v>
      </c>
      <c r="P382" s="72">
        <f t="shared" si="21"/>
        <v>1.625</v>
      </c>
      <c r="Q382" s="72">
        <f t="shared" si="22"/>
        <v>0.61538461538461542</v>
      </c>
      <c r="R382" s="72">
        <f t="shared" si="23"/>
        <v>0.41790228898647602</v>
      </c>
      <c r="S382" s="72"/>
      <c r="T382" s="72"/>
    </row>
    <row r="383" spans="1:20" s="104" customFormat="1" ht="15.5">
      <c r="A383" s="98">
        <v>25</v>
      </c>
      <c r="B383" s="111" t="s">
        <v>52</v>
      </c>
      <c r="C383" s="98" t="s">
        <v>109</v>
      </c>
      <c r="D383" s="98">
        <v>14</v>
      </c>
      <c r="E383" s="102" t="s">
        <v>149</v>
      </c>
      <c r="F383" s="112">
        <v>7.42</v>
      </c>
      <c r="G383" s="113">
        <v>19.2</v>
      </c>
      <c r="H383" s="102">
        <v>877</v>
      </c>
      <c r="I383" s="114">
        <v>22.707423580786024</v>
      </c>
      <c r="J383" s="257">
        <v>3649</v>
      </c>
      <c r="K383" s="245">
        <v>5221</v>
      </c>
      <c r="L383" s="257">
        <v>14</v>
      </c>
      <c r="M383" s="250">
        <v>14</v>
      </c>
      <c r="N383" s="245">
        <v>4</v>
      </c>
      <c r="O383" s="72">
        <f t="shared" si="20"/>
        <v>7</v>
      </c>
      <c r="P383" s="72">
        <f t="shared" si="21"/>
        <v>1.75</v>
      </c>
      <c r="Q383" s="72">
        <f t="shared" si="22"/>
        <v>0.5714285714285714</v>
      </c>
      <c r="R383" s="72">
        <f t="shared" si="23"/>
        <v>0.35823579697410479</v>
      </c>
      <c r="S383" s="72"/>
      <c r="T383" s="72"/>
    </row>
    <row r="384" spans="1:20" s="104" customFormat="1" ht="15.5">
      <c r="A384" s="98">
        <v>25</v>
      </c>
      <c r="B384" s="111" t="s">
        <v>52</v>
      </c>
      <c r="C384" s="98" t="s">
        <v>109</v>
      </c>
      <c r="D384" s="98">
        <v>15</v>
      </c>
      <c r="E384" s="102" t="s">
        <v>149</v>
      </c>
      <c r="F384" s="112">
        <v>7.42</v>
      </c>
      <c r="G384" s="113">
        <v>19.2</v>
      </c>
      <c r="H384" s="102">
        <v>877</v>
      </c>
      <c r="I384" s="114">
        <v>34.934497816593883</v>
      </c>
      <c r="J384" s="257">
        <v>3649</v>
      </c>
      <c r="K384" s="245">
        <v>5226</v>
      </c>
      <c r="L384" s="257">
        <v>15</v>
      </c>
      <c r="M384" s="250">
        <v>15</v>
      </c>
      <c r="N384" s="245">
        <v>4</v>
      </c>
      <c r="O384" s="72">
        <f t="shared" si="20"/>
        <v>7.5</v>
      </c>
      <c r="P384" s="72">
        <f t="shared" si="21"/>
        <v>1.875</v>
      </c>
      <c r="Q384" s="72">
        <f t="shared" si="22"/>
        <v>0.53333333333333333</v>
      </c>
      <c r="R384" s="72">
        <f t="shared" si="23"/>
        <v>0.35919300964411022</v>
      </c>
      <c r="S384" s="72"/>
      <c r="T384" s="72"/>
    </row>
    <row r="385" spans="1:20" s="130" customFormat="1" ht="15.5">
      <c r="A385" s="126">
        <v>26</v>
      </c>
      <c r="B385" s="127" t="s">
        <v>54</v>
      </c>
      <c r="C385" s="126" t="s">
        <v>150</v>
      </c>
      <c r="D385" s="126">
        <v>3</v>
      </c>
      <c r="E385" s="126" t="s">
        <v>151</v>
      </c>
      <c r="F385" s="128">
        <v>6.2</v>
      </c>
      <c r="G385" s="129">
        <v>8.4000000000000003E-4</v>
      </c>
      <c r="H385" s="126" t="s">
        <v>8</v>
      </c>
      <c r="I385" s="272">
        <v>43.668122270742359</v>
      </c>
      <c r="J385" s="116">
        <v>4056</v>
      </c>
      <c r="K385" s="249">
        <v>5293</v>
      </c>
      <c r="L385" s="116">
        <v>3</v>
      </c>
      <c r="M385" s="249">
        <v>3</v>
      </c>
      <c r="N385" s="245">
        <v>4</v>
      </c>
      <c r="O385" s="72">
        <f t="shared" si="20"/>
        <v>1.5</v>
      </c>
      <c r="P385" s="72">
        <f t="shared" si="21"/>
        <v>0.375</v>
      </c>
      <c r="Q385" s="72">
        <f t="shared" si="22"/>
        <v>2.6666666666666665</v>
      </c>
      <c r="R385" s="72">
        <f t="shared" si="23"/>
        <v>0.26618792658696844</v>
      </c>
      <c r="S385" s="72"/>
      <c r="T385" s="72"/>
    </row>
    <row r="386" spans="1:20" s="130" customFormat="1" ht="15.5">
      <c r="A386" s="126">
        <v>26</v>
      </c>
      <c r="B386" s="127" t="s">
        <v>54</v>
      </c>
      <c r="C386" s="126" t="s">
        <v>150</v>
      </c>
      <c r="D386" s="126">
        <v>3</v>
      </c>
      <c r="E386" s="126" t="s">
        <v>151</v>
      </c>
      <c r="F386" s="128">
        <v>6.2</v>
      </c>
      <c r="G386" s="129">
        <v>8.4000000000000003E-4</v>
      </c>
      <c r="H386" s="126" t="s">
        <v>8</v>
      </c>
      <c r="I386" s="272">
        <v>22.707423580786024</v>
      </c>
      <c r="J386" s="116">
        <v>4056</v>
      </c>
      <c r="K386" s="249">
        <v>5903</v>
      </c>
      <c r="L386" s="116">
        <v>3</v>
      </c>
      <c r="M386" s="249">
        <v>3</v>
      </c>
      <c r="N386" s="245">
        <v>4</v>
      </c>
      <c r="O386" s="72">
        <f t="shared" si="20"/>
        <v>1.5</v>
      </c>
      <c r="P386" s="72">
        <f t="shared" si="21"/>
        <v>0.375</v>
      </c>
      <c r="Q386" s="72">
        <f t="shared" si="22"/>
        <v>2.6666666666666665</v>
      </c>
      <c r="R386" s="72">
        <f t="shared" si="23"/>
        <v>0.37526342996967027</v>
      </c>
      <c r="S386" s="72"/>
      <c r="T386" s="72"/>
    </row>
    <row r="387" spans="1:20" s="130" customFormat="1" ht="15.5">
      <c r="A387" s="126">
        <v>26</v>
      </c>
      <c r="B387" s="127" t="s">
        <v>54</v>
      </c>
      <c r="C387" s="126" t="s">
        <v>150</v>
      </c>
      <c r="D387" s="126">
        <v>3</v>
      </c>
      <c r="E387" s="126" t="s">
        <v>151</v>
      </c>
      <c r="F387" s="128">
        <v>6.2</v>
      </c>
      <c r="G387" s="129">
        <v>8.4000000000000003E-4</v>
      </c>
      <c r="H387" s="126" t="s">
        <v>8</v>
      </c>
      <c r="I387" s="57">
        <v>34.061135371179041</v>
      </c>
      <c r="J387" s="116">
        <v>4056</v>
      </c>
      <c r="K387" s="249">
        <v>5330</v>
      </c>
      <c r="L387" s="116">
        <v>3</v>
      </c>
      <c r="M387" s="249">
        <v>3</v>
      </c>
      <c r="N387" s="245">
        <v>4</v>
      </c>
      <c r="O387" s="72">
        <f t="shared" ref="O387:O450" si="24">(L387*M387)/(L387+M387)</f>
        <v>1.5</v>
      </c>
      <c r="P387" s="72">
        <f t="shared" ref="P387:P450" si="25">O387/N387</f>
        <v>0.375</v>
      </c>
      <c r="Q387" s="72">
        <f t="shared" ref="Q387:Q450" si="26">1/P387</f>
        <v>2.6666666666666665</v>
      </c>
      <c r="R387" s="72">
        <f t="shared" ref="R387:R450" si="27">LN(K387/J387)</f>
        <v>0.27315397188887114</v>
      </c>
      <c r="S387" s="72"/>
      <c r="T387" s="72"/>
    </row>
    <row r="388" spans="1:20" s="130" customFormat="1" ht="15.5">
      <c r="A388" s="126">
        <v>26</v>
      </c>
      <c r="B388" s="127" t="s">
        <v>54</v>
      </c>
      <c r="C388" s="126" t="s">
        <v>150</v>
      </c>
      <c r="D388" s="126">
        <v>3</v>
      </c>
      <c r="E388" s="126" t="s">
        <v>151</v>
      </c>
      <c r="F388" s="128">
        <v>6.2</v>
      </c>
      <c r="G388" s="129">
        <v>8.4000000000000003E-4</v>
      </c>
      <c r="H388" s="126" t="s">
        <v>8</v>
      </c>
      <c r="I388" s="57">
        <v>45.414847161572048</v>
      </c>
      <c r="J388" s="116">
        <v>4056</v>
      </c>
      <c r="K388" s="249">
        <v>5423</v>
      </c>
      <c r="L388" s="116">
        <v>3</v>
      </c>
      <c r="M388" s="249">
        <v>3</v>
      </c>
      <c r="N388" s="245">
        <v>4</v>
      </c>
      <c r="O388" s="72">
        <f t="shared" si="24"/>
        <v>1.5</v>
      </c>
      <c r="P388" s="72">
        <f t="shared" si="25"/>
        <v>0.375</v>
      </c>
      <c r="Q388" s="72">
        <f t="shared" si="26"/>
        <v>2.6666666666666665</v>
      </c>
      <c r="R388" s="72">
        <f t="shared" si="27"/>
        <v>0.29045190157004164</v>
      </c>
      <c r="S388" s="72"/>
      <c r="T388" s="72"/>
    </row>
    <row r="389" spans="1:20" s="85" customFormat="1" ht="15.5">
      <c r="A389" s="79">
        <v>27</v>
      </c>
      <c r="B389" s="79" t="s">
        <v>56</v>
      </c>
      <c r="C389" s="79" t="s">
        <v>152</v>
      </c>
      <c r="D389" s="79">
        <v>3</v>
      </c>
      <c r="E389" s="83">
        <v>1974</v>
      </c>
      <c r="F389" s="87">
        <v>7.2</v>
      </c>
      <c r="G389" s="82">
        <v>5.4999999999999997E-3</v>
      </c>
      <c r="H389" s="83">
        <v>938.8</v>
      </c>
      <c r="I389" s="83">
        <v>13.100436681222707</v>
      </c>
      <c r="J389" s="115">
        <v>7713</v>
      </c>
      <c r="K389" s="276">
        <v>7683</v>
      </c>
      <c r="L389" s="254">
        <v>3</v>
      </c>
      <c r="M389" s="242">
        <v>3</v>
      </c>
      <c r="N389" s="242">
        <v>3</v>
      </c>
      <c r="O389" s="72">
        <f t="shared" si="24"/>
        <v>1.5</v>
      </c>
      <c r="P389" s="72">
        <f t="shared" si="25"/>
        <v>0.5</v>
      </c>
      <c r="Q389" s="72">
        <f t="shared" si="26"/>
        <v>2</v>
      </c>
      <c r="R389" s="72">
        <f t="shared" si="27"/>
        <v>-3.8971210663642825E-3</v>
      </c>
      <c r="S389" s="72"/>
      <c r="T389" s="72"/>
    </row>
    <row r="390" spans="1:20" s="85" customFormat="1" ht="15.5">
      <c r="A390" s="79">
        <v>27</v>
      </c>
      <c r="B390" s="79" t="s">
        <v>56</v>
      </c>
      <c r="C390" s="79" t="s">
        <v>152</v>
      </c>
      <c r="D390" s="79">
        <v>3</v>
      </c>
      <c r="E390" s="83">
        <v>1974</v>
      </c>
      <c r="F390" s="87">
        <v>7.2</v>
      </c>
      <c r="G390" s="82">
        <v>5.4999999999999997E-3</v>
      </c>
      <c r="H390" s="83">
        <v>938.8</v>
      </c>
      <c r="I390" s="83">
        <v>26.200873362445414</v>
      </c>
      <c r="J390" s="115">
        <v>7713</v>
      </c>
      <c r="K390" s="276">
        <v>9227</v>
      </c>
      <c r="L390" s="254">
        <v>3</v>
      </c>
      <c r="M390" s="242">
        <v>3</v>
      </c>
      <c r="N390" s="242">
        <v>3</v>
      </c>
      <c r="O390" s="72">
        <f t="shared" si="24"/>
        <v>1.5</v>
      </c>
      <c r="P390" s="72">
        <f t="shared" si="25"/>
        <v>0.5</v>
      </c>
      <c r="Q390" s="72">
        <f t="shared" si="26"/>
        <v>2</v>
      </c>
      <c r="R390" s="72">
        <f t="shared" si="27"/>
        <v>0.17922675164455668</v>
      </c>
      <c r="S390" s="72"/>
      <c r="T390" s="72"/>
    </row>
    <row r="391" spans="1:20" s="85" customFormat="1" ht="15.5">
      <c r="A391" s="79">
        <v>27</v>
      </c>
      <c r="B391" s="79" t="s">
        <v>56</v>
      </c>
      <c r="C391" s="79" t="s">
        <v>152</v>
      </c>
      <c r="D391" s="79">
        <v>3</v>
      </c>
      <c r="E391" s="83">
        <v>1974</v>
      </c>
      <c r="F391" s="87">
        <v>7.2</v>
      </c>
      <c r="G391" s="82">
        <v>5.4999999999999997E-3</v>
      </c>
      <c r="H391" s="83">
        <v>938.8</v>
      </c>
      <c r="I391" s="83">
        <v>39.301310043668124</v>
      </c>
      <c r="J391" s="115">
        <v>7713</v>
      </c>
      <c r="K391" s="276">
        <v>7936</v>
      </c>
      <c r="L391" s="254">
        <v>3</v>
      </c>
      <c r="M391" s="242">
        <v>3</v>
      </c>
      <c r="N391" s="242">
        <v>3</v>
      </c>
      <c r="O391" s="72">
        <f t="shared" si="24"/>
        <v>1.5</v>
      </c>
      <c r="P391" s="72">
        <f t="shared" si="25"/>
        <v>0.5</v>
      </c>
      <c r="Q391" s="72">
        <f t="shared" si="26"/>
        <v>2</v>
      </c>
      <c r="R391" s="72">
        <f t="shared" si="27"/>
        <v>2.8502153030709548E-2</v>
      </c>
      <c r="S391" s="72"/>
      <c r="T391" s="72"/>
    </row>
    <row r="392" spans="1:20" s="85" customFormat="1" ht="15.5">
      <c r="A392" s="79">
        <v>27</v>
      </c>
      <c r="B392" s="79" t="s">
        <v>56</v>
      </c>
      <c r="C392" s="79" t="s">
        <v>152</v>
      </c>
      <c r="D392" s="79">
        <v>3</v>
      </c>
      <c r="E392" s="83">
        <v>1974</v>
      </c>
      <c r="F392" s="87">
        <v>7.2</v>
      </c>
      <c r="G392" s="82">
        <v>5.4999999999999997E-3</v>
      </c>
      <c r="H392" s="83">
        <v>1196</v>
      </c>
      <c r="I392" s="83">
        <v>13.100436681222707</v>
      </c>
      <c r="J392" s="115">
        <v>8453</v>
      </c>
      <c r="K392" s="276">
        <v>8454</v>
      </c>
      <c r="L392" s="254">
        <v>3</v>
      </c>
      <c r="M392" s="242">
        <v>3</v>
      </c>
      <c r="N392" s="242">
        <v>3</v>
      </c>
      <c r="O392" s="72">
        <f t="shared" si="24"/>
        <v>1.5</v>
      </c>
      <c r="P392" s="72">
        <f t="shared" si="25"/>
        <v>0.5</v>
      </c>
      <c r="Q392" s="72">
        <f t="shared" si="26"/>
        <v>2</v>
      </c>
      <c r="R392" s="72">
        <f t="shared" si="27"/>
        <v>1.1829419780750114E-4</v>
      </c>
      <c r="S392" s="72"/>
      <c r="T392" s="72"/>
    </row>
    <row r="393" spans="1:20" s="85" customFormat="1" ht="15.5">
      <c r="A393" s="79">
        <v>27</v>
      </c>
      <c r="B393" s="79" t="s">
        <v>56</v>
      </c>
      <c r="C393" s="79" t="s">
        <v>152</v>
      </c>
      <c r="D393" s="79">
        <v>3</v>
      </c>
      <c r="E393" s="83">
        <v>1974</v>
      </c>
      <c r="F393" s="87">
        <v>7.2</v>
      </c>
      <c r="G393" s="82">
        <v>5.4999999999999997E-3</v>
      </c>
      <c r="H393" s="83">
        <v>1196</v>
      </c>
      <c r="I393" s="83">
        <v>26.200873362445414</v>
      </c>
      <c r="J393" s="115">
        <v>8453</v>
      </c>
      <c r="K393" s="276">
        <v>8703</v>
      </c>
      <c r="L393" s="254">
        <v>3</v>
      </c>
      <c r="M393" s="242">
        <v>3</v>
      </c>
      <c r="N393" s="242">
        <v>3</v>
      </c>
      <c r="O393" s="72">
        <f t="shared" si="24"/>
        <v>1.5</v>
      </c>
      <c r="P393" s="72">
        <f t="shared" si="25"/>
        <v>0.5</v>
      </c>
      <c r="Q393" s="72">
        <f t="shared" si="26"/>
        <v>2</v>
      </c>
      <c r="R393" s="72">
        <f t="shared" si="27"/>
        <v>2.9146385860585964E-2</v>
      </c>
      <c r="S393" s="72"/>
      <c r="T393" s="72"/>
    </row>
    <row r="394" spans="1:20" s="85" customFormat="1" ht="15.5">
      <c r="A394" s="79">
        <v>27</v>
      </c>
      <c r="B394" s="79" t="s">
        <v>56</v>
      </c>
      <c r="C394" s="79" t="s">
        <v>152</v>
      </c>
      <c r="D394" s="79">
        <v>3</v>
      </c>
      <c r="E394" s="83">
        <v>1974</v>
      </c>
      <c r="F394" s="87">
        <v>7.2</v>
      </c>
      <c r="G394" s="82">
        <v>5.4999999999999997E-3</v>
      </c>
      <c r="H394" s="83">
        <v>1196</v>
      </c>
      <c r="I394" s="83">
        <v>39.301310043668124</v>
      </c>
      <c r="J394" s="115">
        <v>8453</v>
      </c>
      <c r="K394" s="276">
        <v>8484</v>
      </c>
      <c r="L394" s="254">
        <v>3</v>
      </c>
      <c r="M394" s="242">
        <v>3</v>
      </c>
      <c r="N394" s="242">
        <v>3</v>
      </c>
      <c r="O394" s="72">
        <f t="shared" si="24"/>
        <v>1.5</v>
      </c>
      <c r="P394" s="72">
        <f t="shared" si="25"/>
        <v>0.5</v>
      </c>
      <c r="Q394" s="72">
        <f t="shared" si="26"/>
        <v>2</v>
      </c>
      <c r="R394" s="72">
        <f t="shared" si="27"/>
        <v>3.6606287556454286E-3</v>
      </c>
      <c r="S394" s="72"/>
      <c r="T394" s="72"/>
    </row>
    <row r="395" spans="1:20" s="85" customFormat="1" ht="15.5">
      <c r="A395" s="79">
        <v>27</v>
      </c>
      <c r="B395" s="79" t="s">
        <v>56</v>
      </c>
      <c r="C395" s="79" t="s">
        <v>152</v>
      </c>
      <c r="D395" s="79">
        <v>3</v>
      </c>
      <c r="E395" s="83">
        <v>1974</v>
      </c>
      <c r="F395" s="87">
        <v>7.2</v>
      </c>
      <c r="G395" s="82">
        <v>5.4999999999999997E-3</v>
      </c>
      <c r="H395" s="83">
        <v>1886.2</v>
      </c>
      <c r="I395" s="83">
        <v>13.100436681222707</v>
      </c>
      <c r="J395" s="115">
        <v>8082</v>
      </c>
      <c r="K395" s="276">
        <v>7794</v>
      </c>
      <c r="L395" s="254">
        <v>3</v>
      </c>
      <c r="M395" s="242">
        <v>3</v>
      </c>
      <c r="N395" s="242">
        <v>3</v>
      </c>
      <c r="O395" s="72">
        <f t="shared" si="24"/>
        <v>1.5</v>
      </c>
      <c r="P395" s="72">
        <f t="shared" si="25"/>
        <v>0.5</v>
      </c>
      <c r="Q395" s="72">
        <f t="shared" si="26"/>
        <v>2</v>
      </c>
      <c r="R395" s="72">
        <f t="shared" si="27"/>
        <v>-3.6285159739764483E-2</v>
      </c>
      <c r="S395" s="72"/>
      <c r="T395" s="72"/>
    </row>
    <row r="396" spans="1:20" s="85" customFormat="1" ht="15.5">
      <c r="A396" s="79">
        <v>27</v>
      </c>
      <c r="B396" s="79" t="s">
        <v>56</v>
      </c>
      <c r="C396" s="79" t="s">
        <v>152</v>
      </c>
      <c r="D396" s="79">
        <v>3</v>
      </c>
      <c r="E396" s="83">
        <v>1974</v>
      </c>
      <c r="F396" s="87">
        <v>7.2</v>
      </c>
      <c r="G396" s="82">
        <v>5.4999999999999997E-3</v>
      </c>
      <c r="H396" s="83">
        <v>1886.2</v>
      </c>
      <c r="I396" s="83">
        <v>26.200873362445414</v>
      </c>
      <c r="J396" s="115">
        <v>8082</v>
      </c>
      <c r="K396" s="276">
        <v>8337</v>
      </c>
      <c r="L396" s="254">
        <v>3</v>
      </c>
      <c r="M396" s="242">
        <v>3</v>
      </c>
      <c r="N396" s="242">
        <v>3</v>
      </c>
      <c r="O396" s="72">
        <f t="shared" si="24"/>
        <v>1.5</v>
      </c>
      <c r="P396" s="72">
        <f t="shared" si="25"/>
        <v>0.5</v>
      </c>
      <c r="Q396" s="72">
        <f t="shared" si="26"/>
        <v>2</v>
      </c>
      <c r="R396" s="72">
        <f t="shared" si="27"/>
        <v>3.1064072772194383E-2</v>
      </c>
      <c r="S396" s="72"/>
      <c r="T396" s="72"/>
    </row>
    <row r="397" spans="1:20" s="85" customFormat="1" ht="15.5">
      <c r="A397" s="79">
        <v>27</v>
      </c>
      <c r="B397" s="79" t="s">
        <v>56</v>
      </c>
      <c r="C397" s="79" t="s">
        <v>152</v>
      </c>
      <c r="D397" s="79">
        <v>3</v>
      </c>
      <c r="E397" s="83">
        <v>1974</v>
      </c>
      <c r="F397" s="87">
        <v>7.2</v>
      </c>
      <c r="G397" s="82">
        <v>5.4999999999999997E-3</v>
      </c>
      <c r="H397" s="83">
        <v>1886.2</v>
      </c>
      <c r="I397" s="83">
        <v>39.301310043668124</v>
      </c>
      <c r="J397" s="115">
        <v>8082</v>
      </c>
      <c r="K397" s="276">
        <v>10750</v>
      </c>
      <c r="L397" s="254">
        <v>3</v>
      </c>
      <c r="M397" s="242">
        <v>3</v>
      </c>
      <c r="N397" s="242">
        <v>3</v>
      </c>
      <c r="O397" s="72">
        <f t="shared" si="24"/>
        <v>1.5</v>
      </c>
      <c r="P397" s="72">
        <f t="shared" si="25"/>
        <v>0.5</v>
      </c>
      <c r="Q397" s="72">
        <f t="shared" si="26"/>
        <v>2</v>
      </c>
      <c r="R397" s="72">
        <f t="shared" si="27"/>
        <v>0.28526638791738995</v>
      </c>
      <c r="S397" s="72"/>
      <c r="T397" s="72"/>
    </row>
    <row r="398" spans="1:20" s="85" customFormat="1" ht="15.5">
      <c r="A398" s="79">
        <v>27</v>
      </c>
      <c r="B398" s="79" t="s">
        <v>56</v>
      </c>
      <c r="C398" s="79" t="s">
        <v>152</v>
      </c>
      <c r="D398" s="79">
        <v>3</v>
      </c>
      <c r="E398" s="83">
        <v>1974</v>
      </c>
      <c r="F398" s="87">
        <v>7.2</v>
      </c>
      <c r="G398" s="82">
        <v>5.4999999999999997E-3</v>
      </c>
      <c r="H398" s="83">
        <v>1417</v>
      </c>
      <c r="I398" s="83">
        <v>13.100436681222707</v>
      </c>
      <c r="J398" s="115">
        <v>3453</v>
      </c>
      <c r="K398" s="276">
        <v>6293</v>
      </c>
      <c r="L398" s="254">
        <v>3</v>
      </c>
      <c r="M398" s="242">
        <v>3</v>
      </c>
      <c r="N398" s="242">
        <v>3</v>
      </c>
      <c r="O398" s="72">
        <f t="shared" si="24"/>
        <v>1.5</v>
      </c>
      <c r="P398" s="72">
        <f t="shared" si="25"/>
        <v>0.5</v>
      </c>
      <c r="Q398" s="72">
        <f t="shared" si="26"/>
        <v>2</v>
      </c>
      <c r="R398" s="72">
        <f t="shared" si="27"/>
        <v>0.60019448613694126</v>
      </c>
      <c r="S398" s="72"/>
      <c r="T398" s="72"/>
    </row>
    <row r="399" spans="1:20" s="85" customFormat="1" ht="15.5">
      <c r="A399" s="79">
        <v>27</v>
      </c>
      <c r="B399" s="79" t="s">
        <v>56</v>
      </c>
      <c r="C399" s="79" t="s">
        <v>152</v>
      </c>
      <c r="D399" s="79">
        <v>3</v>
      </c>
      <c r="E399" s="83">
        <v>1974</v>
      </c>
      <c r="F399" s="87">
        <v>7.2</v>
      </c>
      <c r="G399" s="82">
        <v>5.4999999999999997E-3</v>
      </c>
      <c r="H399" s="83">
        <v>1417</v>
      </c>
      <c r="I399" s="83">
        <v>26.200873362445414</v>
      </c>
      <c r="J399" s="115">
        <v>3453</v>
      </c>
      <c r="K399" s="276">
        <v>6308</v>
      </c>
      <c r="L399" s="254">
        <v>3</v>
      </c>
      <c r="M399" s="242">
        <v>3</v>
      </c>
      <c r="N399" s="242">
        <v>3</v>
      </c>
      <c r="O399" s="72">
        <f t="shared" si="24"/>
        <v>1.5</v>
      </c>
      <c r="P399" s="72">
        <f t="shared" si="25"/>
        <v>0.5</v>
      </c>
      <c r="Q399" s="72">
        <f t="shared" si="26"/>
        <v>2</v>
      </c>
      <c r="R399" s="72">
        <f t="shared" si="27"/>
        <v>0.6025752506929366</v>
      </c>
      <c r="S399" s="72"/>
      <c r="T399" s="72"/>
    </row>
    <row r="400" spans="1:20" s="85" customFormat="1" ht="15.5">
      <c r="A400" s="79">
        <v>27</v>
      </c>
      <c r="B400" s="79" t="s">
        <v>56</v>
      </c>
      <c r="C400" s="79" t="s">
        <v>152</v>
      </c>
      <c r="D400" s="79">
        <v>3</v>
      </c>
      <c r="E400" s="83">
        <v>1974</v>
      </c>
      <c r="F400" s="87">
        <v>7.2</v>
      </c>
      <c r="G400" s="82">
        <v>5.4999999999999997E-3</v>
      </c>
      <c r="H400" s="83">
        <v>1417</v>
      </c>
      <c r="I400" s="83">
        <v>39.301310043668124</v>
      </c>
      <c r="J400" s="115">
        <v>3453</v>
      </c>
      <c r="K400" s="276">
        <v>4190</v>
      </c>
      <c r="L400" s="254">
        <v>3</v>
      </c>
      <c r="M400" s="242">
        <v>3</v>
      </c>
      <c r="N400" s="242">
        <v>3</v>
      </c>
      <c r="O400" s="72">
        <f t="shared" si="24"/>
        <v>1.5</v>
      </c>
      <c r="P400" s="72">
        <f t="shared" si="25"/>
        <v>0.5</v>
      </c>
      <c r="Q400" s="72">
        <f t="shared" si="26"/>
        <v>2</v>
      </c>
      <c r="R400" s="72">
        <f t="shared" si="27"/>
        <v>0.193457315526191</v>
      </c>
      <c r="S400" s="72"/>
      <c r="T400" s="72"/>
    </row>
    <row r="401" spans="1:20" s="85" customFormat="1" ht="15.5">
      <c r="A401" s="79">
        <v>27</v>
      </c>
      <c r="B401" s="79" t="s">
        <v>56</v>
      </c>
      <c r="C401" s="79" t="s">
        <v>152</v>
      </c>
      <c r="D401" s="79">
        <v>3</v>
      </c>
      <c r="E401" s="83">
        <v>1975</v>
      </c>
      <c r="F401" s="87">
        <v>7.2</v>
      </c>
      <c r="G401" s="82">
        <v>5.4999999999999997E-3</v>
      </c>
      <c r="H401" s="83">
        <v>938.8</v>
      </c>
      <c r="I401" s="83">
        <v>13.100436681222707</v>
      </c>
      <c r="J401" s="115">
        <v>4690</v>
      </c>
      <c r="K401" s="276">
        <v>4570</v>
      </c>
      <c r="L401" s="254">
        <v>3</v>
      </c>
      <c r="M401" s="242">
        <v>3</v>
      </c>
      <c r="N401" s="242">
        <v>3</v>
      </c>
      <c r="O401" s="72">
        <f t="shared" si="24"/>
        <v>1.5</v>
      </c>
      <c r="P401" s="72">
        <f t="shared" si="25"/>
        <v>0.5</v>
      </c>
      <c r="Q401" s="72">
        <f t="shared" si="26"/>
        <v>2</v>
      </c>
      <c r="R401" s="72">
        <f t="shared" si="27"/>
        <v>-2.5919377552074643E-2</v>
      </c>
      <c r="S401" s="72"/>
      <c r="T401" s="72"/>
    </row>
    <row r="402" spans="1:20" s="85" customFormat="1" ht="15.5">
      <c r="A402" s="79">
        <v>27</v>
      </c>
      <c r="B402" s="79" t="s">
        <v>56</v>
      </c>
      <c r="C402" s="79" t="s">
        <v>152</v>
      </c>
      <c r="D402" s="79">
        <v>3</v>
      </c>
      <c r="E402" s="83">
        <v>1975</v>
      </c>
      <c r="F402" s="87">
        <v>7.2</v>
      </c>
      <c r="G402" s="82">
        <v>5.4999999999999997E-3</v>
      </c>
      <c r="H402" s="83">
        <v>938.8</v>
      </c>
      <c r="I402" s="83">
        <v>26.200873362445414</v>
      </c>
      <c r="J402" s="115">
        <v>4690</v>
      </c>
      <c r="K402" s="276">
        <v>7302</v>
      </c>
      <c r="L402" s="254">
        <v>3</v>
      </c>
      <c r="M402" s="242">
        <v>3</v>
      </c>
      <c r="N402" s="242">
        <v>3</v>
      </c>
      <c r="O402" s="72">
        <f t="shared" si="24"/>
        <v>1.5</v>
      </c>
      <c r="P402" s="72">
        <f t="shared" si="25"/>
        <v>0.5</v>
      </c>
      <c r="Q402" s="72">
        <f t="shared" si="26"/>
        <v>2</v>
      </c>
      <c r="R402" s="72">
        <f t="shared" si="27"/>
        <v>0.44271570077525707</v>
      </c>
      <c r="S402" s="72"/>
      <c r="T402" s="72"/>
    </row>
    <row r="403" spans="1:20" s="85" customFormat="1" ht="15.5">
      <c r="A403" s="79">
        <v>27</v>
      </c>
      <c r="B403" s="79" t="s">
        <v>56</v>
      </c>
      <c r="C403" s="79" t="s">
        <v>152</v>
      </c>
      <c r="D403" s="79">
        <v>3</v>
      </c>
      <c r="E403" s="83">
        <v>1975</v>
      </c>
      <c r="F403" s="87">
        <v>7.2</v>
      </c>
      <c r="G403" s="82">
        <v>5.4999999999999997E-3</v>
      </c>
      <c r="H403" s="83">
        <v>938.8</v>
      </c>
      <c r="I403" s="83">
        <v>39.301310043668124</v>
      </c>
      <c r="J403" s="115">
        <v>4690</v>
      </c>
      <c r="K403" s="276">
        <v>5290</v>
      </c>
      <c r="L403" s="254">
        <v>3</v>
      </c>
      <c r="M403" s="242">
        <v>3</v>
      </c>
      <c r="N403" s="242">
        <v>3</v>
      </c>
      <c r="O403" s="72">
        <f t="shared" si="24"/>
        <v>1.5</v>
      </c>
      <c r="P403" s="72">
        <f t="shared" si="25"/>
        <v>0.5</v>
      </c>
      <c r="Q403" s="72">
        <f t="shared" si="26"/>
        <v>2</v>
      </c>
      <c r="R403" s="72">
        <f t="shared" si="27"/>
        <v>0.12038566341201992</v>
      </c>
      <c r="S403" s="72"/>
      <c r="T403" s="72"/>
    </row>
    <row r="404" spans="1:20" s="85" customFormat="1" ht="15.5">
      <c r="A404" s="79">
        <v>27</v>
      </c>
      <c r="B404" s="79" t="s">
        <v>56</v>
      </c>
      <c r="C404" s="79" t="s">
        <v>152</v>
      </c>
      <c r="D404" s="79">
        <v>3</v>
      </c>
      <c r="E404" s="83">
        <v>1975</v>
      </c>
      <c r="F404" s="87">
        <v>7.2</v>
      </c>
      <c r="G404" s="82">
        <v>5.4999999999999997E-3</v>
      </c>
      <c r="H404" s="83">
        <v>1196</v>
      </c>
      <c r="I404" s="83">
        <v>13.100436681222707</v>
      </c>
      <c r="J404" s="115">
        <v>5671</v>
      </c>
      <c r="K404" s="276">
        <v>7693</v>
      </c>
      <c r="L404" s="254">
        <v>3</v>
      </c>
      <c r="M404" s="242">
        <v>3</v>
      </c>
      <c r="N404" s="242">
        <v>3</v>
      </c>
      <c r="O404" s="72">
        <f t="shared" si="24"/>
        <v>1.5</v>
      </c>
      <c r="P404" s="72">
        <f t="shared" si="25"/>
        <v>0.5</v>
      </c>
      <c r="Q404" s="72">
        <f t="shared" si="26"/>
        <v>2</v>
      </c>
      <c r="R404" s="72">
        <f t="shared" si="27"/>
        <v>0.30494535544490664</v>
      </c>
      <c r="S404" s="72"/>
      <c r="T404" s="72"/>
    </row>
    <row r="405" spans="1:20" s="85" customFormat="1" ht="15.5">
      <c r="A405" s="79">
        <v>27</v>
      </c>
      <c r="B405" s="79" t="s">
        <v>56</v>
      </c>
      <c r="C405" s="79" t="s">
        <v>152</v>
      </c>
      <c r="D405" s="79">
        <v>3</v>
      </c>
      <c r="E405" s="83">
        <v>1975</v>
      </c>
      <c r="F405" s="87">
        <v>7.2</v>
      </c>
      <c r="G405" s="82">
        <v>5.4999999999999997E-3</v>
      </c>
      <c r="H405" s="83">
        <v>1196</v>
      </c>
      <c r="I405" s="83">
        <v>26.200873362445414</v>
      </c>
      <c r="J405" s="115">
        <v>5671</v>
      </c>
      <c r="K405" s="276">
        <v>8053</v>
      </c>
      <c r="L405" s="254">
        <v>3</v>
      </c>
      <c r="M405" s="242">
        <v>3</v>
      </c>
      <c r="N405" s="242">
        <v>3</v>
      </c>
      <c r="O405" s="72">
        <f t="shared" si="24"/>
        <v>1.5</v>
      </c>
      <c r="P405" s="72">
        <f t="shared" si="25"/>
        <v>0.5</v>
      </c>
      <c r="Q405" s="72">
        <f t="shared" si="26"/>
        <v>2</v>
      </c>
      <c r="R405" s="72">
        <f t="shared" si="27"/>
        <v>0.35067922378151684</v>
      </c>
      <c r="S405" s="72"/>
      <c r="T405" s="72"/>
    </row>
    <row r="406" spans="1:20" s="85" customFormat="1" ht="15.5">
      <c r="A406" s="79">
        <v>27</v>
      </c>
      <c r="B406" s="79" t="s">
        <v>56</v>
      </c>
      <c r="C406" s="79" t="s">
        <v>152</v>
      </c>
      <c r="D406" s="79">
        <v>3</v>
      </c>
      <c r="E406" s="83">
        <v>1975</v>
      </c>
      <c r="F406" s="87">
        <v>7.2</v>
      </c>
      <c r="G406" s="82">
        <v>5.4999999999999997E-3</v>
      </c>
      <c r="H406" s="83">
        <v>1196</v>
      </c>
      <c r="I406" s="83">
        <v>39.301310043668124</v>
      </c>
      <c r="J406" s="115">
        <v>5671</v>
      </c>
      <c r="K406" s="276">
        <v>7828</v>
      </c>
      <c r="L406" s="254">
        <v>3</v>
      </c>
      <c r="M406" s="242">
        <v>3</v>
      </c>
      <c r="N406" s="242">
        <v>3</v>
      </c>
      <c r="O406" s="72">
        <f t="shared" si="24"/>
        <v>1.5</v>
      </c>
      <c r="P406" s="72">
        <f t="shared" si="25"/>
        <v>0.5</v>
      </c>
      <c r="Q406" s="72">
        <f t="shared" si="26"/>
        <v>2</v>
      </c>
      <c r="R406" s="72">
        <f t="shared" si="27"/>
        <v>0.32234158050193884</v>
      </c>
      <c r="S406" s="72"/>
      <c r="T406" s="72"/>
    </row>
    <row r="407" spans="1:20" s="85" customFormat="1" ht="15.5">
      <c r="A407" s="79">
        <v>27</v>
      </c>
      <c r="B407" s="79" t="s">
        <v>56</v>
      </c>
      <c r="C407" s="79" t="s">
        <v>152</v>
      </c>
      <c r="D407" s="79">
        <v>3</v>
      </c>
      <c r="E407" s="83">
        <v>1975</v>
      </c>
      <c r="F407" s="87">
        <v>7.2</v>
      </c>
      <c r="G407" s="82">
        <v>5.4999999999999997E-3</v>
      </c>
      <c r="H407" s="83">
        <v>1886.2</v>
      </c>
      <c r="I407" s="83">
        <v>13.100436681222707</v>
      </c>
      <c r="J407" s="115">
        <v>5900</v>
      </c>
      <c r="K407" s="276">
        <v>5888</v>
      </c>
      <c r="L407" s="254">
        <v>3</v>
      </c>
      <c r="M407" s="242">
        <v>3</v>
      </c>
      <c r="N407" s="242">
        <v>3</v>
      </c>
      <c r="O407" s="72">
        <f t="shared" si="24"/>
        <v>1.5</v>
      </c>
      <c r="P407" s="72">
        <f t="shared" si="25"/>
        <v>0.5</v>
      </c>
      <c r="Q407" s="72">
        <f t="shared" si="26"/>
        <v>2</v>
      </c>
      <c r="R407" s="72">
        <f t="shared" si="27"/>
        <v>-2.0359694850986204E-3</v>
      </c>
      <c r="S407" s="72"/>
      <c r="T407" s="72"/>
    </row>
    <row r="408" spans="1:20" s="85" customFormat="1" ht="15.5">
      <c r="A408" s="79">
        <v>27</v>
      </c>
      <c r="B408" s="79" t="s">
        <v>56</v>
      </c>
      <c r="C408" s="79" t="s">
        <v>152</v>
      </c>
      <c r="D408" s="79">
        <v>3</v>
      </c>
      <c r="E408" s="83">
        <v>1975</v>
      </c>
      <c r="F408" s="87">
        <v>7.2</v>
      </c>
      <c r="G408" s="82">
        <v>5.4999999999999997E-3</v>
      </c>
      <c r="H408" s="83">
        <v>1886.2</v>
      </c>
      <c r="I408" s="83">
        <v>26.200873362445414</v>
      </c>
      <c r="J408" s="115">
        <v>5900</v>
      </c>
      <c r="K408" s="276">
        <v>6552</v>
      </c>
      <c r="L408" s="254">
        <v>3</v>
      </c>
      <c r="M408" s="242">
        <v>3</v>
      </c>
      <c r="N408" s="242">
        <v>3</v>
      </c>
      <c r="O408" s="72">
        <f t="shared" si="24"/>
        <v>1.5</v>
      </c>
      <c r="P408" s="72">
        <f t="shared" si="25"/>
        <v>0.5</v>
      </c>
      <c r="Q408" s="72">
        <f t="shared" si="26"/>
        <v>2</v>
      </c>
      <c r="R408" s="72">
        <f t="shared" si="27"/>
        <v>0.10481799563909457</v>
      </c>
      <c r="S408" s="72"/>
      <c r="T408" s="72"/>
    </row>
    <row r="409" spans="1:20" s="85" customFormat="1" ht="15.5">
      <c r="A409" s="79">
        <v>27</v>
      </c>
      <c r="B409" s="79" t="s">
        <v>56</v>
      </c>
      <c r="C409" s="79" t="s">
        <v>152</v>
      </c>
      <c r="D409" s="79">
        <v>3</v>
      </c>
      <c r="E409" s="83">
        <v>1975</v>
      </c>
      <c r="F409" s="87">
        <v>7.2</v>
      </c>
      <c r="G409" s="82">
        <v>5.4999999999999997E-3</v>
      </c>
      <c r="H409" s="83">
        <v>1886.2</v>
      </c>
      <c r="I409" s="83">
        <v>39.301310043668124</v>
      </c>
      <c r="J409" s="115">
        <v>5900</v>
      </c>
      <c r="K409" s="276">
        <v>5524</v>
      </c>
      <c r="L409" s="254">
        <v>3</v>
      </c>
      <c r="M409" s="242">
        <v>3</v>
      </c>
      <c r="N409" s="242">
        <v>3</v>
      </c>
      <c r="O409" s="72">
        <f t="shared" si="24"/>
        <v>1.5</v>
      </c>
      <c r="P409" s="72">
        <f t="shared" si="25"/>
        <v>0.5</v>
      </c>
      <c r="Q409" s="72">
        <f t="shared" si="26"/>
        <v>2</v>
      </c>
      <c r="R409" s="72">
        <f t="shared" si="27"/>
        <v>-6.5850115364628078E-2</v>
      </c>
      <c r="S409" s="72"/>
      <c r="T409" s="72"/>
    </row>
    <row r="410" spans="1:20" s="85" customFormat="1" ht="15.5">
      <c r="A410" s="79">
        <v>27</v>
      </c>
      <c r="B410" s="79" t="s">
        <v>56</v>
      </c>
      <c r="C410" s="79" t="s">
        <v>152</v>
      </c>
      <c r="D410" s="79">
        <v>3</v>
      </c>
      <c r="E410" s="83">
        <v>1975</v>
      </c>
      <c r="F410" s="87">
        <v>7.2</v>
      </c>
      <c r="G410" s="82">
        <v>5.4999999999999997E-3</v>
      </c>
      <c r="H410" s="83">
        <v>1417</v>
      </c>
      <c r="I410" s="83">
        <v>13.100436681222707</v>
      </c>
      <c r="J410" s="115">
        <v>5049</v>
      </c>
      <c r="K410" s="276">
        <v>5318</v>
      </c>
      <c r="L410" s="254">
        <v>3</v>
      </c>
      <c r="M410" s="242">
        <v>3</v>
      </c>
      <c r="N410" s="242">
        <v>3</v>
      </c>
      <c r="O410" s="72">
        <f t="shared" si="24"/>
        <v>1.5</v>
      </c>
      <c r="P410" s="72">
        <f t="shared" si="25"/>
        <v>0.5</v>
      </c>
      <c r="Q410" s="72">
        <f t="shared" si="26"/>
        <v>2</v>
      </c>
      <c r="R410" s="72">
        <f t="shared" si="27"/>
        <v>5.1907088944049426E-2</v>
      </c>
      <c r="S410" s="72"/>
      <c r="T410" s="72"/>
    </row>
    <row r="411" spans="1:20" s="85" customFormat="1" ht="15.5">
      <c r="A411" s="79">
        <v>27</v>
      </c>
      <c r="B411" s="79" t="s">
        <v>56</v>
      </c>
      <c r="C411" s="79" t="s">
        <v>152</v>
      </c>
      <c r="D411" s="79">
        <v>3</v>
      </c>
      <c r="E411" s="83">
        <v>1975</v>
      </c>
      <c r="F411" s="87">
        <v>7.2</v>
      </c>
      <c r="G411" s="82">
        <v>5.4999999999999997E-3</v>
      </c>
      <c r="H411" s="83">
        <v>1417</v>
      </c>
      <c r="I411" s="83">
        <v>26.200873362445414</v>
      </c>
      <c r="J411" s="115">
        <v>5049</v>
      </c>
      <c r="K411" s="276">
        <v>6355</v>
      </c>
      <c r="L411" s="254">
        <v>3</v>
      </c>
      <c r="M411" s="242">
        <v>3</v>
      </c>
      <c r="N411" s="242">
        <v>3</v>
      </c>
      <c r="O411" s="72">
        <f t="shared" si="24"/>
        <v>1.5</v>
      </c>
      <c r="P411" s="72">
        <f t="shared" si="25"/>
        <v>0.5</v>
      </c>
      <c r="Q411" s="72">
        <f t="shared" si="26"/>
        <v>2</v>
      </c>
      <c r="R411" s="72">
        <f t="shared" si="27"/>
        <v>0.23005170076463877</v>
      </c>
      <c r="S411" s="72"/>
      <c r="T411" s="72"/>
    </row>
    <row r="412" spans="1:20" s="85" customFormat="1" ht="15.5">
      <c r="A412" s="79">
        <v>27</v>
      </c>
      <c r="B412" s="79" t="s">
        <v>56</v>
      </c>
      <c r="C412" s="79" t="s">
        <v>152</v>
      </c>
      <c r="D412" s="79">
        <v>3</v>
      </c>
      <c r="E412" s="83">
        <v>1975</v>
      </c>
      <c r="F412" s="87">
        <v>7.2</v>
      </c>
      <c r="G412" s="82">
        <v>5.4999999999999997E-3</v>
      </c>
      <c r="H412" s="83">
        <v>1417</v>
      </c>
      <c r="I412" s="83">
        <v>39.301310043668124</v>
      </c>
      <c r="J412" s="115">
        <v>5049</v>
      </c>
      <c r="K412" s="276">
        <v>4650</v>
      </c>
      <c r="L412" s="254">
        <v>3</v>
      </c>
      <c r="M412" s="242">
        <v>3</v>
      </c>
      <c r="N412" s="242">
        <v>3</v>
      </c>
      <c r="O412" s="72">
        <f t="shared" si="24"/>
        <v>1.5</v>
      </c>
      <c r="P412" s="72">
        <f t="shared" si="25"/>
        <v>0.5</v>
      </c>
      <c r="Q412" s="72">
        <f t="shared" si="26"/>
        <v>2</v>
      </c>
      <c r="R412" s="72">
        <f t="shared" si="27"/>
        <v>-8.2322984277513736E-2</v>
      </c>
      <c r="S412" s="72"/>
      <c r="T412" s="72"/>
    </row>
    <row r="413" spans="1:20" s="85" customFormat="1" ht="15.5">
      <c r="A413" s="79">
        <v>27</v>
      </c>
      <c r="B413" s="79" t="s">
        <v>56</v>
      </c>
      <c r="C413" s="79" t="s">
        <v>152</v>
      </c>
      <c r="D413" s="79">
        <v>3</v>
      </c>
      <c r="E413" s="83">
        <v>1976</v>
      </c>
      <c r="F413" s="87">
        <v>7.2</v>
      </c>
      <c r="G413" s="82">
        <v>5.4999999999999997E-3</v>
      </c>
      <c r="H413" s="83">
        <v>1886.2</v>
      </c>
      <c r="I413" s="83">
        <v>26.200873362445414</v>
      </c>
      <c r="J413" s="115">
        <v>7234</v>
      </c>
      <c r="K413" s="276">
        <v>7056</v>
      </c>
      <c r="L413" s="254">
        <v>3</v>
      </c>
      <c r="M413" s="242">
        <v>3</v>
      </c>
      <c r="N413" s="242">
        <v>3</v>
      </c>
      <c r="O413" s="72">
        <f t="shared" si="24"/>
        <v>1.5</v>
      </c>
      <c r="P413" s="72">
        <f t="shared" si="25"/>
        <v>0.5</v>
      </c>
      <c r="Q413" s="72">
        <f t="shared" si="26"/>
        <v>2</v>
      </c>
      <c r="R413" s="72">
        <f t="shared" si="27"/>
        <v>-2.4913814825416061E-2</v>
      </c>
      <c r="S413" s="72"/>
      <c r="T413" s="72"/>
    </row>
    <row r="414" spans="1:20" s="85" customFormat="1" ht="15.5">
      <c r="A414" s="79">
        <v>27</v>
      </c>
      <c r="B414" s="79" t="s">
        <v>56</v>
      </c>
      <c r="C414" s="79" t="s">
        <v>152</v>
      </c>
      <c r="D414" s="79">
        <v>3</v>
      </c>
      <c r="E414" s="83">
        <v>1976</v>
      </c>
      <c r="F414" s="87">
        <v>7.2</v>
      </c>
      <c r="G414" s="82">
        <v>5.4999999999999997E-3</v>
      </c>
      <c r="H414" s="83">
        <v>1886.2</v>
      </c>
      <c r="I414" s="83">
        <v>39.301310043668124</v>
      </c>
      <c r="J414" s="115">
        <v>7234</v>
      </c>
      <c r="K414" s="276">
        <v>7881</v>
      </c>
      <c r="L414" s="254">
        <v>3</v>
      </c>
      <c r="M414" s="242">
        <v>3</v>
      </c>
      <c r="N414" s="242">
        <v>3</v>
      </c>
      <c r="O414" s="72">
        <f t="shared" si="24"/>
        <v>1.5</v>
      </c>
      <c r="P414" s="72">
        <f t="shared" si="25"/>
        <v>0.5</v>
      </c>
      <c r="Q414" s="72">
        <f t="shared" si="26"/>
        <v>2</v>
      </c>
      <c r="R414" s="72">
        <f t="shared" si="27"/>
        <v>8.5662665841606367E-2</v>
      </c>
      <c r="S414" s="72"/>
      <c r="T414" s="72"/>
    </row>
    <row r="415" spans="1:20" s="85" customFormat="1" ht="15.5">
      <c r="A415" s="79">
        <v>27</v>
      </c>
      <c r="B415" s="79" t="s">
        <v>56</v>
      </c>
      <c r="C415" s="79" t="s">
        <v>152</v>
      </c>
      <c r="D415" s="79">
        <v>3</v>
      </c>
      <c r="E415" s="83">
        <v>1976</v>
      </c>
      <c r="F415" s="87">
        <v>7.2</v>
      </c>
      <c r="G415" s="82">
        <v>5.4999999999999997E-3</v>
      </c>
      <c r="H415" s="83">
        <v>1886.2</v>
      </c>
      <c r="I415" s="83">
        <v>52.401746724890828</v>
      </c>
      <c r="J415" s="115">
        <v>7234</v>
      </c>
      <c r="K415" s="276">
        <v>7689</v>
      </c>
      <c r="L415" s="254">
        <v>3</v>
      </c>
      <c r="M415" s="242">
        <v>3</v>
      </c>
      <c r="N415" s="242">
        <v>3</v>
      </c>
      <c r="O415" s="72">
        <f t="shared" si="24"/>
        <v>1.5</v>
      </c>
      <c r="P415" s="72">
        <f t="shared" si="25"/>
        <v>0.5</v>
      </c>
      <c r="Q415" s="72">
        <f t="shared" si="26"/>
        <v>2</v>
      </c>
      <c r="R415" s="72">
        <f t="shared" si="27"/>
        <v>6.099860252013755E-2</v>
      </c>
      <c r="S415" s="72"/>
      <c r="T415" s="72"/>
    </row>
    <row r="416" spans="1:20" s="85" customFormat="1" ht="15.5">
      <c r="A416" s="79">
        <v>27</v>
      </c>
      <c r="B416" s="79" t="s">
        <v>56</v>
      </c>
      <c r="C416" s="79" t="s">
        <v>152</v>
      </c>
      <c r="D416" s="79">
        <v>3</v>
      </c>
      <c r="E416" s="83">
        <v>1976</v>
      </c>
      <c r="F416" s="87">
        <v>7.2</v>
      </c>
      <c r="G416" s="82">
        <v>5.4999999999999997E-3</v>
      </c>
      <c r="H416" s="83">
        <v>1417</v>
      </c>
      <c r="I416" s="83">
        <v>65.502183406113531</v>
      </c>
      <c r="J416" s="115">
        <v>5013</v>
      </c>
      <c r="K416" s="276">
        <v>5556</v>
      </c>
      <c r="L416" s="254">
        <v>3</v>
      </c>
      <c r="M416" s="242">
        <v>3</v>
      </c>
      <c r="N416" s="242">
        <v>3</v>
      </c>
      <c r="O416" s="72">
        <f t="shared" si="24"/>
        <v>1.5</v>
      </c>
      <c r="P416" s="72">
        <f t="shared" si="25"/>
        <v>0.5</v>
      </c>
      <c r="Q416" s="72">
        <f t="shared" si="26"/>
        <v>2</v>
      </c>
      <c r="R416" s="72">
        <f t="shared" si="27"/>
        <v>0.102843886610731</v>
      </c>
      <c r="S416" s="72"/>
      <c r="T416" s="72"/>
    </row>
    <row r="417" spans="1:20" s="85" customFormat="1" ht="15.5">
      <c r="A417" s="79">
        <v>27</v>
      </c>
      <c r="B417" s="79" t="s">
        <v>56</v>
      </c>
      <c r="C417" s="79" t="s">
        <v>152</v>
      </c>
      <c r="D417" s="79">
        <v>3</v>
      </c>
      <c r="E417" s="83">
        <v>1976</v>
      </c>
      <c r="F417" s="87">
        <v>7.2</v>
      </c>
      <c r="G417" s="82">
        <v>5.4999999999999997E-3</v>
      </c>
      <c r="H417" s="83">
        <v>1417</v>
      </c>
      <c r="I417" s="83">
        <v>26.200873362445414</v>
      </c>
      <c r="J417" s="115">
        <v>5013</v>
      </c>
      <c r="K417" s="276">
        <v>6519</v>
      </c>
      <c r="L417" s="254">
        <v>3</v>
      </c>
      <c r="M417" s="242">
        <v>3</v>
      </c>
      <c r="N417" s="242">
        <v>3</v>
      </c>
      <c r="O417" s="72">
        <f t="shared" si="24"/>
        <v>1.5</v>
      </c>
      <c r="P417" s="72">
        <f t="shared" si="25"/>
        <v>0.5</v>
      </c>
      <c r="Q417" s="72">
        <f t="shared" si="26"/>
        <v>2</v>
      </c>
      <c r="R417" s="72">
        <f t="shared" si="27"/>
        <v>0.26268645166103588</v>
      </c>
      <c r="S417" s="72"/>
      <c r="T417" s="72"/>
    </row>
    <row r="418" spans="1:20" s="85" customFormat="1" ht="15.5">
      <c r="A418" s="79">
        <v>27</v>
      </c>
      <c r="B418" s="79" t="s">
        <v>56</v>
      </c>
      <c r="C418" s="79" t="s">
        <v>152</v>
      </c>
      <c r="D418" s="79">
        <v>3</v>
      </c>
      <c r="E418" s="83">
        <v>1976</v>
      </c>
      <c r="F418" s="87">
        <v>7.2</v>
      </c>
      <c r="G418" s="82">
        <v>5.4999999999999997E-3</v>
      </c>
      <c r="H418" s="83">
        <v>1417</v>
      </c>
      <c r="I418" s="83">
        <v>39.301310043668124</v>
      </c>
      <c r="J418" s="115">
        <v>5013</v>
      </c>
      <c r="K418" s="276">
        <v>6112</v>
      </c>
      <c r="L418" s="254">
        <v>3</v>
      </c>
      <c r="M418" s="242">
        <v>3</v>
      </c>
      <c r="N418" s="242">
        <v>3</v>
      </c>
      <c r="O418" s="72">
        <f t="shared" si="24"/>
        <v>1.5</v>
      </c>
      <c r="P418" s="72">
        <f t="shared" si="25"/>
        <v>0.5</v>
      </c>
      <c r="Q418" s="72">
        <f t="shared" si="26"/>
        <v>2</v>
      </c>
      <c r="R418" s="72">
        <f t="shared" si="27"/>
        <v>0.198219513582853</v>
      </c>
      <c r="S418" s="72"/>
      <c r="T418" s="72"/>
    </row>
    <row r="419" spans="1:20" s="85" customFormat="1" ht="15.5">
      <c r="A419" s="79">
        <v>27</v>
      </c>
      <c r="B419" s="79" t="s">
        <v>56</v>
      </c>
      <c r="C419" s="79" t="s">
        <v>152</v>
      </c>
      <c r="D419" s="79">
        <v>3</v>
      </c>
      <c r="E419" s="83">
        <v>1976</v>
      </c>
      <c r="F419" s="87">
        <v>7.2</v>
      </c>
      <c r="G419" s="82">
        <v>5.4999999999999997E-3</v>
      </c>
      <c r="H419" s="83">
        <v>1196</v>
      </c>
      <c r="I419" s="83">
        <v>26.200873362445414</v>
      </c>
      <c r="J419" s="115">
        <v>7297</v>
      </c>
      <c r="K419" s="276">
        <v>8741</v>
      </c>
      <c r="L419" s="254">
        <v>3</v>
      </c>
      <c r="M419" s="242">
        <v>3</v>
      </c>
      <c r="N419" s="242">
        <v>3</v>
      </c>
      <c r="O419" s="72">
        <f t="shared" si="24"/>
        <v>1.5</v>
      </c>
      <c r="P419" s="72">
        <f t="shared" si="25"/>
        <v>0.5</v>
      </c>
      <c r="Q419" s="72">
        <f t="shared" si="26"/>
        <v>2</v>
      </c>
      <c r="R419" s="72">
        <f t="shared" si="27"/>
        <v>0.18056129481486782</v>
      </c>
      <c r="S419" s="72"/>
      <c r="T419" s="72"/>
    </row>
    <row r="420" spans="1:20" s="85" customFormat="1" ht="15.5">
      <c r="A420" s="79">
        <v>27</v>
      </c>
      <c r="B420" s="79" t="s">
        <v>56</v>
      </c>
      <c r="C420" s="79" t="s">
        <v>152</v>
      </c>
      <c r="D420" s="79">
        <v>3</v>
      </c>
      <c r="E420" s="83">
        <v>1976</v>
      </c>
      <c r="F420" s="87">
        <v>7.2</v>
      </c>
      <c r="G420" s="82">
        <v>5.4999999999999997E-3</v>
      </c>
      <c r="H420" s="83">
        <v>1196</v>
      </c>
      <c r="I420" s="83">
        <v>39.301310043668124</v>
      </c>
      <c r="J420" s="115">
        <v>7297</v>
      </c>
      <c r="K420" s="276">
        <v>7099</v>
      </c>
      <c r="L420" s="254">
        <v>3</v>
      </c>
      <c r="M420" s="242">
        <v>3</v>
      </c>
      <c r="N420" s="242">
        <v>3</v>
      </c>
      <c r="O420" s="72">
        <f t="shared" si="24"/>
        <v>1.5</v>
      </c>
      <c r="P420" s="72">
        <f t="shared" si="25"/>
        <v>0.5</v>
      </c>
      <c r="Q420" s="72">
        <f t="shared" si="26"/>
        <v>2</v>
      </c>
      <c r="R420" s="72">
        <f t="shared" si="27"/>
        <v>-2.7509375726234218E-2</v>
      </c>
      <c r="S420" s="72"/>
      <c r="T420" s="72"/>
    </row>
    <row r="421" spans="1:20" s="85" customFormat="1" ht="15.5">
      <c r="A421" s="79">
        <v>27</v>
      </c>
      <c r="B421" s="79" t="s">
        <v>56</v>
      </c>
      <c r="C421" s="79" t="s">
        <v>152</v>
      </c>
      <c r="D421" s="79">
        <v>3</v>
      </c>
      <c r="E421" s="83">
        <v>1976</v>
      </c>
      <c r="F421" s="87">
        <v>7.2</v>
      </c>
      <c r="G421" s="82">
        <v>5.4999999999999997E-3</v>
      </c>
      <c r="H421" s="83">
        <v>1196</v>
      </c>
      <c r="I421" s="83">
        <v>52.401746724890828</v>
      </c>
      <c r="J421" s="115">
        <v>7297</v>
      </c>
      <c r="K421" s="276">
        <v>6689</v>
      </c>
      <c r="L421" s="254">
        <v>3</v>
      </c>
      <c r="M421" s="242">
        <v>3</v>
      </c>
      <c r="N421" s="242">
        <v>3</v>
      </c>
      <c r="O421" s="72">
        <f t="shared" si="24"/>
        <v>1.5</v>
      </c>
      <c r="P421" s="72">
        <f t="shared" si="25"/>
        <v>0.5</v>
      </c>
      <c r="Q421" s="72">
        <f t="shared" si="26"/>
        <v>2</v>
      </c>
      <c r="R421" s="72">
        <f t="shared" si="27"/>
        <v>-8.6998918647212015E-2</v>
      </c>
      <c r="S421" s="72"/>
      <c r="T421" s="72"/>
    </row>
    <row r="422" spans="1:20" s="85" customFormat="1" ht="15.5">
      <c r="A422" s="79">
        <v>27</v>
      </c>
      <c r="B422" s="79" t="s">
        <v>56</v>
      </c>
      <c r="C422" s="79" t="s">
        <v>152</v>
      </c>
      <c r="D422" s="79">
        <v>3</v>
      </c>
      <c r="E422" s="83">
        <v>1977</v>
      </c>
      <c r="F422" s="87">
        <v>7.2</v>
      </c>
      <c r="G422" s="82">
        <v>5.4999999999999997E-3</v>
      </c>
      <c r="H422" s="83">
        <v>1886.2</v>
      </c>
      <c r="I422" s="83">
        <v>65.502183406113531</v>
      </c>
      <c r="J422" s="115">
        <v>4531</v>
      </c>
      <c r="K422" s="276">
        <v>5549</v>
      </c>
      <c r="L422" s="254">
        <v>3</v>
      </c>
      <c r="M422" s="242">
        <v>3</v>
      </c>
      <c r="N422" s="242">
        <v>3</v>
      </c>
      <c r="O422" s="72">
        <f t="shared" si="24"/>
        <v>1.5</v>
      </c>
      <c r="P422" s="72">
        <f t="shared" si="25"/>
        <v>0.5</v>
      </c>
      <c r="Q422" s="72">
        <f t="shared" si="26"/>
        <v>2</v>
      </c>
      <c r="R422" s="72">
        <f t="shared" si="27"/>
        <v>0.20267506565876309</v>
      </c>
      <c r="S422" s="72"/>
      <c r="T422" s="72"/>
    </row>
    <row r="423" spans="1:20" s="85" customFormat="1" ht="15.5">
      <c r="A423" s="79">
        <v>27</v>
      </c>
      <c r="B423" s="79" t="s">
        <v>56</v>
      </c>
      <c r="C423" s="79" t="s">
        <v>152</v>
      </c>
      <c r="D423" s="79">
        <v>3</v>
      </c>
      <c r="E423" s="83">
        <v>1977</v>
      </c>
      <c r="F423" s="87">
        <v>7.2</v>
      </c>
      <c r="G423" s="82">
        <v>5.4999999999999997E-3</v>
      </c>
      <c r="H423" s="83">
        <v>1886.2</v>
      </c>
      <c r="I423" s="83">
        <v>34.934497816593883</v>
      </c>
      <c r="J423" s="115">
        <v>4531</v>
      </c>
      <c r="K423" s="276">
        <v>5537</v>
      </c>
      <c r="L423" s="254">
        <v>3</v>
      </c>
      <c r="M423" s="242">
        <v>3</v>
      </c>
      <c r="N423" s="242">
        <v>3</v>
      </c>
      <c r="O423" s="72">
        <f t="shared" si="24"/>
        <v>1.5</v>
      </c>
      <c r="P423" s="72">
        <f t="shared" si="25"/>
        <v>0.5</v>
      </c>
      <c r="Q423" s="72">
        <f t="shared" si="26"/>
        <v>2</v>
      </c>
      <c r="R423" s="72">
        <f t="shared" si="27"/>
        <v>0.20051017215582895</v>
      </c>
      <c r="S423" s="72"/>
      <c r="T423" s="72"/>
    </row>
    <row r="424" spans="1:20" s="85" customFormat="1" ht="15.5">
      <c r="A424" s="79">
        <v>27</v>
      </c>
      <c r="B424" s="79" t="s">
        <v>56</v>
      </c>
      <c r="C424" s="79" t="s">
        <v>152</v>
      </c>
      <c r="D424" s="79">
        <v>3</v>
      </c>
      <c r="E424" s="83">
        <v>1977</v>
      </c>
      <c r="F424" s="87">
        <v>7.2</v>
      </c>
      <c r="G424" s="82">
        <v>5.4999999999999997E-3</v>
      </c>
      <c r="H424" s="83">
        <v>1886.2</v>
      </c>
      <c r="I424" s="83">
        <v>52.401746724890828</v>
      </c>
      <c r="J424" s="115">
        <v>4531</v>
      </c>
      <c r="K424" s="276">
        <v>5512</v>
      </c>
      <c r="L424" s="254">
        <v>3</v>
      </c>
      <c r="M424" s="242">
        <v>3</v>
      </c>
      <c r="N424" s="242">
        <v>3</v>
      </c>
      <c r="O424" s="72">
        <f t="shared" si="24"/>
        <v>1.5</v>
      </c>
      <c r="P424" s="72">
        <f t="shared" si="25"/>
        <v>0.5</v>
      </c>
      <c r="Q424" s="72">
        <f t="shared" si="26"/>
        <v>2</v>
      </c>
      <c r="R424" s="72">
        <f t="shared" si="27"/>
        <v>0.19598486802635634</v>
      </c>
      <c r="S424" s="72"/>
      <c r="T424" s="72"/>
    </row>
    <row r="425" spans="1:20" s="85" customFormat="1" ht="15.5">
      <c r="A425" s="79">
        <v>27</v>
      </c>
      <c r="B425" s="79" t="s">
        <v>56</v>
      </c>
      <c r="C425" s="79" t="s">
        <v>152</v>
      </c>
      <c r="D425" s="79">
        <v>3</v>
      </c>
      <c r="E425" s="83">
        <v>1977</v>
      </c>
      <c r="F425" s="87">
        <v>7.2</v>
      </c>
      <c r="G425" s="82">
        <v>5.4999999999999997E-3</v>
      </c>
      <c r="H425" s="83">
        <v>1886.2</v>
      </c>
      <c r="I425" s="83">
        <v>17.467248908296941</v>
      </c>
      <c r="J425" s="115">
        <v>766</v>
      </c>
      <c r="K425" s="276">
        <v>2438</v>
      </c>
      <c r="L425" s="254">
        <v>3</v>
      </c>
      <c r="M425" s="242">
        <v>3</v>
      </c>
      <c r="N425" s="242">
        <v>3</v>
      </c>
      <c r="O425" s="72">
        <f t="shared" si="24"/>
        <v>1.5</v>
      </c>
      <c r="P425" s="72">
        <f t="shared" si="25"/>
        <v>0.5</v>
      </c>
      <c r="Q425" s="72">
        <f t="shared" si="26"/>
        <v>2</v>
      </c>
      <c r="R425" s="72">
        <f t="shared" si="27"/>
        <v>1.1577511403006255</v>
      </c>
      <c r="S425" s="72"/>
      <c r="T425" s="72"/>
    </row>
    <row r="426" spans="1:20" s="85" customFormat="1" ht="15.5">
      <c r="A426" s="79">
        <v>27</v>
      </c>
      <c r="B426" s="79" t="s">
        <v>56</v>
      </c>
      <c r="C426" s="79" t="s">
        <v>152</v>
      </c>
      <c r="D426" s="79">
        <v>3</v>
      </c>
      <c r="E426" s="83">
        <v>1977</v>
      </c>
      <c r="F426" s="87">
        <v>7.2</v>
      </c>
      <c r="G426" s="82">
        <v>5.4999999999999997E-3</v>
      </c>
      <c r="H426" s="83">
        <v>1886.2</v>
      </c>
      <c r="I426" s="83">
        <v>34.934497816593883</v>
      </c>
      <c r="J426" s="115">
        <v>766</v>
      </c>
      <c r="K426" s="276">
        <v>2802</v>
      </c>
      <c r="L426" s="254">
        <v>3</v>
      </c>
      <c r="M426" s="242">
        <v>3</v>
      </c>
      <c r="N426" s="242">
        <v>3</v>
      </c>
      <c r="O426" s="72">
        <f t="shared" si="24"/>
        <v>1.5</v>
      </c>
      <c r="P426" s="72">
        <f t="shared" si="25"/>
        <v>0.5</v>
      </c>
      <c r="Q426" s="72">
        <f t="shared" si="26"/>
        <v>2</v>
      </c>
      <c r="R426" s="72">
        <f t="shared" si="27"/>
        <v>1.2969065571563612</v>
      </c>
      <c r="S426" s="72"/>
      <c r="T426" s="72"/>
    </row>
    <row r="427" spans="1:20" s="85" customFormat="1" ht="15.5">
      <c r="A427" s="79">
        <v>27</v>
      </c>
      <c r="B427" s="79" t="s">
        <v>56</v>
      </c>
      <c r="C427" s="79" t="s">
        <v>152</v>
      </c>
      <c r="D427" s="79">
        <v>3</v>
      </c>
      <c r="E427" s="83">
        <v>1977</v>
      </c>
      <c r="F427" s="87">
        <v>7.2</v>
      </c>
      <c r="G427" s="82">
        <v>5.4999999999999997E-3</v>
      </c>
      <c r="H427" s="83">
        <v>1886.2</v>
      </c>
      <c r="I427" s="83">
        <v>17.467248908296941</v>
      </c>
      <c r="J427" s="115">
        <v>2636</v>
      </c>
      <c r="K427" s="276">
        <v>4796</v>
      </c>
      <c r="L427" s="254">
        <v>3</v>
      </c>
      <c r="M427" s="242">
        <v>3</v>
      </c>
      <c r="N427" s="242">
        <v>3</v>
      </c>
      <c r="O427" s="72">
        <f t="shared" si="24"/>
        <v>1.5</v>
      </c>
      <c r="P427" s="72">
        <f t="shared" si="25"/>
        <v>0.5</v>
      </c>
      <c r="Q427" s="72">
        <f t="shared" si="26"/>
        <v>2</v>
      </c>
      <c r="R427" s="72">
        <f t="shared" si="27"/>
        <v>0.59851962052500707</v>
      </c>
      <c r="S427" s="72"/>
      <c r="T427" s="72"/>
    </row>
    <row r="428" spans="1:20" s="85" customFormat="1" ht="15.5">
      <c r="A428" s="79">
        <v>27</v>
      </c>
      <c r="B428" s="79" t="s">
        <v>56</v>
      </c>
      <c r="C428" s="79" t="s">
        <v>152</v>
      </c>
      <c r="D428" s="79">
        <v>3</v>
      </c>
      <c r="E428" s="83">
        <v>1977</v>
      </c>
      <c r="F428" s="87">
        <v>7.2</v>
      </c>
      <c r="G428" s="82">
        <v>5.4999999999999997E-3</v>
      </c>
      <c r="H428" s="83">
        <v>1886.2</v>
      </c>
      <c r="I428" s="83">
        <v>34.934497816593883</v>
      </c>
      <c r="J428" s="115">
        <v>2636</v>
      </c>
      <c r="K428" s="276">
        <v>5136</v>
      </c>
      <c r="L428" s="254">
        <v>3</v>
      </c>
      <c r="M428" s="242">
        <v>3</v>
      </c>
      <c r="N428" s="242">
        <v>3</v>
      </c>
      <c r="O428" s="72">
        <f t="shared" si="24"/>
        <v>1.5</v>
      </c>
      <c r="P428" s="72">
        <f t="shared" si="25"/>
        <v>0.5</v>
      </c>
      <c r="Q428" s="72">
        <f t="shared" si="26"/>
        <v>2</v>
      </c>
      <c r="R428" s="72">
        <f t="shared" si="27"/>
        <v>0.6670119497473993</v>
      </c>
      <c r="S428" s="72"/>
      <c r="T428" s="72"/>
    </row>
    <row r="429" spans="1:20" s="85" customFormat="1" ht="15.5">
      <c r="A429" s="79">
        <v>27</v>
      </c>
      <c r="B429" s="79" t="s">
        <v>56</v>
      </c>
      <c r="C429" s="79" t="s">
        <v>152</v>
      </c>
      <c r="D429" s="79">
        <v>3</v>
      </c>
      <c r="E429" s="83">
        <v>1977</v>
      </c>
      <c r="F429" s="87">
        <v>7.2</v>
      </c>
      <c r="G429" s="82">
        <v>5.4999999999999997E-3</v>
      </c>
      <c r="H429" s="83">
        <v>1886.2</v>
      </c>
      <c r="I429" s="83">
        <v>52.401746724890828</v>
      </c>
      <c r="J429" s="115">
        <v>2636</v>
      </c>
      <c r="K429" s="276">
        <v>4790</v>
      </c>
      <c r="L429" s="254">
        <v>3</v>
      </c>
      <c r="M429" s="242">
        <v>3</v>
      </c>
      <c r="N429" s="242">
        <v>3</v>
      </c>
      <c r="O429" s="72">
        <f t="shared" si="24"/>
        <v>1.5</v>
      </c>
      <c r="P429" s="72">
        <f t="shared" si="25"/>
        <v>0.5</v>
      </c>
      <c r="Q429" s="72">
        <f t="shared" si="26"/>
        <v>2</v>
      </c>
      <c r="R429" s="72">
        <f t="shared" si="27"/>
        <v>0.59726779478256309</v>
      </c>
      <c r="S429" s="72"/>
      <c r="T429" s="72"/>
    </row>
    <row r="430" spans="1:20" s="85" customFormat="1" ht="15.5">
      <c r="A430" s="79">
        <v>27</v>
      </c>
      <c r="B430" s="79" t="s">
        <v>56</v>
      </c>
      <c r="C430" s="79" t="s">
        <v>152</v>
      </c>
      <c r="D430" s="79">
        <v>3</v>
      </c>
      <c r="E430" s="83">
        <v>1977</v>
      </c>
      <c r="F430" s="87">
        <v>7.2</v>
      </c>
      <c r="G430" s="82">
        <v>5.4999999999999997E-3</v>
      </c>
      <c r="H430" s="83">
        <v>1886.2</v>
      </c>
      <c r="I430" s="83">
        <v>17.467248908296941</v>
      </c>
      <c r="J430" s="115">
        <v>2333</v>
      </c>
      <c r="K430" s="276">
        <v>3660</v>
      </c>
      <c r="L430" s="254">
        <v>3</v>
      </c>
      <c r="M430" s="242">
        <v>3</v>
      </c>
      <c r="N430" s="242">
        <v>3</v>
      </c>
      <c r="O430" s="72">
        <f t="shared" si="24"/>
        <v>1.5</v>
      </c>
      <c r="P430" s="72">
        <f t="shared" si="25"/>
        <v>0.5</v>
      </c>
      <c r="Q430" s="72">
        <f t="shared" si="26"/>
        <v>2</v>
      </c>
      <c r="R430" s="72">
        <f t="shared" si="27"/>
        <v>0.45030815437398203</v>
      </c>
      <c r="S430" s="72"/>
      <c r="T430" s="72"/>
    </row>
    <row r="431" spans="1:20" s="85" customFormat="1" ht="15.5">
      <c r="A431" s="79">
        <v>27</v>
      </c>
      <c r="B431" s="79" t="s">
        <v>56</v>
      </c>
      <c r="C431" s="79" t="s">
        <v>152</v>
      </c>
      <c r="D431" s="79">
        <v>3</v>
      </c>
      <c r="E431" s="83">
        <v>1977</v>
      </c>
      <c r="F431" s="87">
        <v>7.2</v>
      </c>
      <c r="G431" s="82">
        <v>5.4999999999999997E-3</v>
      </c>
      <c r="H431" s="83">
        <v>1886.2</v>
      </c>
      <c r="I431" s="83">
        <v>34.934497816593883</v>
      </c>
      <c r="J431" s="115">
        <v>2333</v>
      </c>
      <c r="K431" s="276">
        <v>4623</v>
      </c>
      <c r="L431" s="254">
        <v>3</v>
      </c>
      <c r="M431" s="242">
        <v>3</v>
      </c>
      <c r="N431" s="242">
        <v>3</v>
      </c>
      <c r="O431" s="72">
        <f t="shared" si="24"/>
        <v>1.5</v>
      </c>
      <c r="P431" s="72">
        <f t="shared" si="25"/>
        <v>0.5</v>
      </c>
      <c r="Q431" s="72">
        <f t="shared" si="26"/>
        <v>2</v>
      </c>
      <c r="R431" s="72">
        <f t="shared" si="27"/>
        <v>0.6838888519667955</v>
      </c>
      <c r="S431" s="72"/>
      <c r="T431" s="72"/>
    </row>
    <row r="432" spans="1:20" s="85" customFormat="1" ht="15.5">
      <c r="A432" s="79">
        <v>27</v>
      </c>
      <c r="B432" s="79" t="s">
        <v>56</v>
      </c>
      <c r="C432" s="79" t="s">
        <v>152</v>
      </c>
      <c r="D432" s="79">
        <v>3</v>
      </c>
      <c r="E432" s="83">
        <v>1977</v>
      </c>
      <c r="F432" s="87">
        <v>7.2</v>
      </c>
      <c r="G432" s="82">
        <v>5.4999999999999997E-3</v>
      </c>
      <c r="H432" s="83">
        <v>1886.2</v>
      </c>
      <c r="I432" s="83">
        <v>52.401746724890828</v>
      </c>
      <c r="J432" s="115">
        <v>2333</v>
      </c>
      <c r="K432" s="276">
        <v>3901</v>
      </c>
      <c r="L432" s="254">
        <v>3</v>
      </c>
      <c r="M432" s="242">
        <v>3</v>
      </c>
      <c r="N432" s="242">
        <v>3</v>
      </c>
      <c r="O432" s="72">
        <f t="shared" si="24"/>
        <v>1.5</v>
      </c>
      <c r="P432" s="72">
        <f t="shared" si="25"/>
        <v>0.5</v>
      </c>
      <c r="Q432" s="72">
        <f t="shared" si="26"/>
        <v>2</v>
      </c>
      <c r="R432" s="72">
        <f t="shared" si="27"/>
        <v>0.51407793748522657</v>
      </c>
      <c r="S432" s="72"/>
      <c r="T432" s="72"/>
    </row>
    <row r="433" spans="1:20" s="85" customFormat="1" ht="15.5">
      <c r="A433" s="79">
        <v>27</v>
      </c>
      <c r="B433" s="79" t="s">
        <v>56</v>
      </c>
      <c r="C433" s="79" t="s">
        <v>152</v>
      </c>
      <c r="D433" s="79">
        <v>3</v>
      </c>
      <c r="E433" s="83">
        <v>1977</v>
      </c>
      <c r="F433" s="87">
        <v>7.2</v>
      </c>
      <c r="G433" s="82">
        <v>5.4999999999999997E-3</v>
      </c>
      <c r="H433" s="83">
        <v>1886.2</v>
      </c>
      <c r="I433" s="83">
        <v>17.467248908296941</v>
      </c>
      <c r="J433" s="115">
        <v>3666</v>
      </c>
      <c r="K433" s="276">
        <v>4438</v>
      </c>
      <c r="L433" s="254">
        <v>3</v>
      </c>
      <c r="M433" s="242">
        <v>3</v>
      </c>
      <c r="N433" s="242">
        <v>3</v>
      </c>
      <c r="O433" s="72">
        <f t="shared" si="24"/>
        <v>1.5</v>
      </c>
      <c r="P433" s="72">
        <f t="shared" si="25"/>
        <v>0.5</v>
      </c>
      <c r="Q433" s="72">
        <f t="shared" si="26"/>
        <v>2</v>
      </c>
      <c r="R433" s="72">
        <f t="shared" si="27"/>
        <v>0.19110267509288889</v>
      </c>
      <c r="S433" s="72"/>
      <c r="T433" s="72"/>
    </row>
    <row r="434" spans="1:20" s="85" customFormat="1" ht="15.5">
      <c r="A434" s="79">
        <v>27</v>
      </c>
      <c r="B434" s="79" t="s">
        <v>56</v>
      </c>
      <c r="C434" s="79" t="s">
        <v>152</v>
      </c>
      <c r="D434" s="79">
        <v>3</v>
      </c>
      <c r="E434" s="83">
        <v>1977</v>
      </c>
      <c r="F434" s="87">
        <v>7.2</v>
      </c>
      <c r="G434" s="82">
        <v>5.4999999999999997E-3</v>
      </c>
      <c r="H434" s="83">
        <v>1886.2</v>
      </c>
      <c r="I434" s="83">
        <v>34.934497816593883</v>
      </c>
      <c r="J434" s="115">
        <v>3666</v>
      </c>
      <c r="K434" s="276">
        <v>3926</v>
      </c>
      <c r="L434" s="254">
        <v>3</v>
      </c>
      <c r="M434" s="242">
        <v>3</v>
      </c>
      <c r="N434" s="242">
        <v>3</v>
      </c>
      <c r="O434" s="72">
        <f t="shared" si="24"/>
        <v>1.5</v>
      </c>
      <c r="P434" s="72">
        <f t="shared" si="25"/>
        <v>0.5</v>
      </c>
      <c r="Q434" s="72">
        <f t="shared" si="26"/>
        <v>2</v>
      </c>
      <c r="R434" s="72">
        <f t="shared" si="27"/>
        <v>6.8519946436756143E-2</v>
      </c>
      <c r="S434" s="72"/>
      <c r="T434" s="72"/>
    </row>
    <row r="435" spans="1:20" s="85" customFormat="1" ht="15.5">
      <c r="A435" s="79">
        <v>27</v>
      </c>
      <c r="B435" s="79" t="s">
        <v>56</v>
      </c>
      <c r="C435" s="79" t="s">
        <v>152</v>
      </c>
      <c r="D435" s="79">
        <v>3</v>
      </c>
      <c r="E435" s="83">
        <v>1977</v>
      </c>
      <c r="F435" s="87">
        <v>7.2</v>
      </c>
      <c r="G435" s="82">
        <v>5.4999999999999997E-3</v>
      </c>
      <c r="H435" s="83">
        <v>1886.2</v>
      </c>
      <c r="I435" s="83">
        <v>52.401746724890828</v>
      </c>
      <c r="J435" s="115">
        <v>3666</v>
      </c>
      <c r="K435" s="276">
        <v>4494</v>
      </c>
      <c r="L435" s="254">
        <v>3</v>
      </c>
      <c r="M435" s="242">
        <v>3</v>
      </c>
      <c r="N435" s="242">
        <v>3</v>
      </c>
      <c r="O435" s="72">
        <f t="shared" si="24"/>
        <v>1.5</v>
      </c>
      <c r="P435" s="72">
        <f t="shared" si="25"/>
        <v>0.5</v>
      </c>
      <c r="Q435" s="72">
        <f t="shared" si="26"/>
        <v>2</v>
      </c>
      <c r="R435" s="72">
        <f t="shared" si="27"/>
        <v>0.2036420243456242</v>
      </c>
      <c r="S435" s="72"/>
      <c r="T435" s="72"/>
    </row>
    <row r="436" spans="1:20" s="130" customFormat="1" ht="15.5">
      <c r="A436" s="126">
        <v>28</v>
      </c>
      <c r="B436" s="127" t="s">
        <v>58</v>
      </c>
      <c r="C436" s="126" t="s">
        <v>147</v>
      </c>
      <c r="D436" s="126">
        <v>4</v>
      </c>
      <c r="E436" s="57">
        <v>1995</v>
      </c>
      <c r="F436" s="128">
        <v>5.5</v>
      </c>
      <c r="G436" s="129">
        <v>1.3</v>
      </c>
      <c r="H436" s="126" t="s">
        <v>8</v>
      </c>
      <c r="I436" s="57">
        <v>4.3668122270742353</v>
      </c>
      <c r="J436" s="116">
        <v>2290</v>
      </c>
      <c r="K436" s="249">
        <v>2240</v>
      </c>
      <c r="L436" s="258">
        <v>4</v>
      </c>
      <c r="M436" s="252">
        <v>4</v>
      </c>
      <c r="N436" s="252">
        <v>4</v>
      </c>
      <c r="O436" s="72">
        <f t="shared" si="24"/>
        <v>2</v>
      </c>
      <c r="P436" s="72">
        <f t="shared" si="25"/>
        <v>0.5</v>
      </c>
      <c r="Q436" s="72">
        <f t="shared" si="26"/>
        <v>2</v>
      </c>
      <c r="R436" s="72">
        <f t="shared" si="27"/>
        <v>-2.2075951699199847E-2</v>
      </c>
      <c r="S436" s="72"/>
      <c r="T436" s="72"/>
    </row>
    <row r="437" spans="1:20" s="130" customFormat="1" ht="15.5">
      <c r="A437" s="126">
        <v>28</v>
      </c>
      <c r="B437" s="127" t="s">
        <v>58</v>
      </c>
      <c r="C437" s="126" t="s">
        <v>147</v>
      </c>
      <c r="D437" s="126">
        <v>4</v>
      </c>
      <c r="E437" s="57">
        <v>1995</v>
      </c>
      <c r="F437" s="128">
        <v>5.5</v>
      </c>
      <c r="G437" s="129">
        <v>1.3</v>
      </c>
      <c r="H437" s="126" t="s">
        <v>8</v>
      </c>
      <c r="I437" s="57">
        <v>10.91703056768559</v>
      </c>
      <c r="J437" s="116">
        <v>2290</v>
      </c>
      <c r="K437" s="249">
        <v>2650</v>
      </c>
      <c r="L437" s="258">
        <v>4</v>
      </c>
      <c r="M437" s="252">
        <v>4</v>
      </c>
      <c r="N437" s="252">
        <v>4</v>
      </c>
      <c r="O437" s="72">
        <f t="shared" si="24"/>
        <v>2</v>
      </c>
      <c r="P437" s="72">
        <f t="shared" si="25"/>
        <v>0.5</v>
      </c>
      <c r="Q437" s="72">
        <f t="shared" si="26"/>
        <v>2</v>
      </c>
      <c r="R437" s="72">
        <f t="shared" si="27"/>
        <v>0.14600782243198249</v>
      </c>
      <c r="S437" s="72"/>
      <c r="T437" s="72"/>
    </row>
    <row r="438" spans="1:20" s="130" customFormat="1" ht="15.5">
      <c r="A438" s="126">
        <v>28</v>
      </c>
      <c r="B438" s="127" t="s">
        <v>58</v>
      </c>
      <c r="C438" s="126" t="s">
        <v>147</v>
      </c>
      <c r="D438" s="126">
        <v>4</v>
      </c>
      <c r="E438" s="57">
        <v>1995</v>
      </c>
      <c r="F438" s="128">
        <v>5.5</v>
      </c>
      <c r="G438" s="129">
        <v>1.3</v>
      </c>
      <c r="H438" s="126" t="s">
        <v>8</v>
      </c>
      <c r="I438" s="57">
        <v>21.834061135371179</v>
      </c>
      <c r="J438" s="116">
        <v>2290</v>
      </c>
      <c r="K438" s="249">
        <v>3190</v>
      </c>
      <c r="L438" s="258">
        <v>4</v>
      </c>
      <c r="M438" s="252">
        <v>4</v>
      </c>
      <c r="N438" s="252">
        <v>4</v>
      </c>
      <c r="O438" s="72">
        <f t="shared" si="24"/>
        <v>2</v>
      </c>
      <c r="P438" s="72">
        <f t="shared" si="25"/>
        <v>0.5</v>
      </c>
      <c r="Q438" s="72">
        <f t="shared" si="26"/>
        <v>2</v>
      </c>
      <c r="R438" s="72">
        <f t="shared" si="27"/>
        <v>0.33146909923060497</v>
      </c>
      <c r="S438" s="72"/>
      <c r="T438" s="72"/>
    </row>
    <row r="439" spans="1:20" s="130" customFormat="1" ht="15.5">
      <c r="A439" s="126">
        <v>28</v>
      </c>
      <c r="B439" s="127" t="s">
        <v>58</v>
      </c>
      <c r="C439" s="126" t="s">
        <v>147</v>
      </c>
      <c r="D439" s="126">
        <v>4</v>
      </c>
      <c r="E439" s="57">
        <v>1995</v>
      </c>
      <c r="F439" s="128">
        <v>5.5</v>
      </c>
      <c r="G439" s="129">
        <v>1.3</v>
      </c>
      <c r="H439" s="126" t="s">
        <v>8</v>
      </c>
      <c r="I439" s="57">
        <v>65.502183406113531</v>
      </c>
      <c r="J439" s="116">
        <v>2290</v>
      </c>
      <c r="K439" s="249">
        <v>3980</v>
      </c>
      <c r="L439" s="258">
        <v>4</v>
      </c>
      <c r="M439" s="252">
        <v>4</v>
      </c>
      <c r="N439" s="252">
        <v>4</v>
      </c>
      <c r="O439" s="72">
        <f t="shared" si="24"/>
        <v>2</v>
      </c>
      <c r="P439" s="72">
        <f t="shared" si="25"/>
        <v>0.5</v>
      </c>
      <c r="Q439" s="72">
        <f t="shared" si="26"/>
        <v>2</v>
      </c>
      <c r="R439" s="72">
        <f t="shared" si="27"/>
        <v>0.55273000173019804</v>
      </c>
      <c r="S439" s="72"/>
      <c r="T439" s="72"/>
    </row>
    <row r="440" spans="1:20" s="130" customFormat="1" ht="15.5">
      <c r="A440" s="126">
        <v>28</v>
      </c>
      <c r="B440" s="127" t="s">
        <v>58</v>
      </c>
      <c r="C440" s="126" t="s">
        <v>147</v>
      </c>
      <c r="D440" s="126">
        <v>4</v>
      </c>
      <c r="E440" s="57">
        <v>1996</v>
      </c>
      <c r="F440" s="128">
        <v>5.5</v>
      </c>
      <c r="G440" s="129">
        <v>1.3</v>
      </c>
      <c r="H440" s="126" t="s">
        <v>8</v>
      </c>
      <c r="I440" s="57">
        <v>4.3668122270742353</v>
      </c>
      <c r="J440" s="116">
        <v>1580</v>
      </c>
      <c r="K440" s="249">
        <v>1560</v>
      </c>
      <c r="L440" s="258">
        <v>4</v>
      </c>
      <c r="M440" s="252">
        <v>4</v>
      </c>
      <c r="N440" s="252">
        <v>4</v>
      </c>
      <c r="O440" s="72">
        <f t="shared" si="24"/>
        <v>2</v>
      </c>
      <c r="P440" s="72">
        <f t="shared" si="25"/>
        <v>0.5</v>
      </c>
      <c r="Q440" s="72">
        <f t="shared" si="26"/>
        <v>2</v>
      </c>
      <c r="R440" s="72">
        <f t="shared" si="27"/>
        <v>-1.2739025777429714E-2</v>
      </c>
      <c r="S440" s="72"/>
      <c r="T440" s="72"/>
    </row>
    <row r="441" spans="1:20" s="130" customFormat="1" ht="15.5">
      <c r="A441" s="126">
        <v>28</v>
      </c>
      <c r="B441" s="127" t="s">
        <v>58</v>
      </c>
      <c r="C441" s="126" t="s">
        <v>147</v>
      </c>
      <c r="D441" s="126">
        <v>4</v>
      </c>
      <c r="E441" s="57">
        <v>1996</v>
      </c>
      <c r="F441" s="128">
        <v>5.5</v>
      </c>
      <c r="G441" s="129">
        <v>1.3</v>
      </c>
      <c r="H441" s="126" t="s">
        <v>8</v>
      </c>
      <c r="I441" s="57">
        <v>10.91703056768559</v>
      </c>
      <c r="J441" s="116">
        <v>1580</v>
      </c>
      <c r="K441" s="249">
        <v>2010</v>
      </c>
      <c r="L441" s="258">
        <v>4</v>
      </c>
      <c r="M441" s="252">
        <v>4</v>
      </c>
      <c r="N441" s="252">
        <v>4</v>
      </c>
      <c r="O441" s="72">
        <f t="shared" si="24"/>
        <v>2</v>
      </c>
      <c r="P441" s="72">
        <f t="shared" si="25"/>
        <v>0.5</v>
      </c>
      <c r="Q441" s="72">
        <f t="shared" si="26"/>
        <v>2</v>
      </c>
      <c r="R441" s="72">
        <f t="shared" si="27"/>
        <v>0.24070987503210886</v>
      </c>
      <c r="S441" s="72"/>
      <c r="T441" s="72"/>
    </row>
    <row r="442" spans="1:20" s="130" customFormat="1" ht="15.5">
      <c r="A442" s="126">
        <v>28</v>
      </c>
      <c r="B442" s="127" t="s">
        <v>58</v>
      </c>
      <c r="C442" s="126" t="s">
        <v>147</v>
      </c>
      <c r="D442" s="126">
        <v>4</v>
      </c>
      <c r="E442" s="57">
        <v>1996</v>
      </c>
      <c r="F442" s="128">
        <v>5.5</v>
      </c>
      <c r="G442" s="129">
        <v>1.3</v>
      </c>
      <c r="H442" s="126" t="s">
        <v>8</v>
      </c>
      <c r="I442" s="57">
        <v>21.834061135371179</v>
      </c>
      <c r="J442" s="116">
        <v>1580</v>
      </c>
      <c r="K442" s="249">
        <v>2320</v>
      </c>
      <c r="L442" s="258">
        <v>4</v>
      </c>
      <c r="M442" s="252">
        <v>4</v>
      </c>
      <c r="N442" s="252">
        <v>4</v>
      </c>
      <c r="O442" s="72">
        <f t="shared" si="24"/>
        <v>2</v>
      </c>
      <c r="P442" s="72">
        <f t="shared" si="25"/>
        <v>0.5</v>
      </c>
      <c r="Q442" s="72">
        <f t="shared" si="26"/>
        <v>2</v>
      </c>
      <c r="R442" s="72">
        <f t="shared" si="27"/>
        <v>0.38414233863934316</v>
      </c>
      <c r="S442" s="72"/>
      <c r="T442" s="72"/>
    </row>
    <row r="443" spans="1:20" s="130" customFormat="1" ht="15.5">
      <c r="A443" s="126">
        <v>28</v>
      </c>
      <c r="B443" s="127" t="s">
        <v>58</v>
      </c>
      <c r="C443" s="126" t="s">
        <v>147</v>
      </c>
      <c r="D443" s="126">
        <v>4</v>
      </c>
      <c r="E443" s="57">
        <v>1996</v>
      </c>
      <c r="F443" s="128">
        <v>5.5</v>
      </c>
      <c r="G443" s="129">
        <v>1.3</v>
      </c>
      <c r="H443" s="126" t="s">
        <v>8</v>
      </c>
      <c r="I443" s="57">
        <v>65.502183406113531</v>
      </c>
      <c r="J443" s="116">
        <v>1580</v>
      </c>
      <c r="K443" s="249">
        <v>2750</v>
      </c>
      <c r="L443" s="258">
        <v>4</v>
      </c>
      <c r="M443" s="252">
        <v>4</v>
      </c>
      <c r="N443" s="252">
        <v>4</v>
      </c>
      <c r="O443" s="72">
        <f t="shared" si="24"/>
        <v>2</v>
      </c>
      <c r="P443" s="72">
        <f t="shared" si="25"/>
        <v>0.5</v>
      </c>
      <c r="Q443" s="72">
        <f t="shared" si="26"/>
        <v>2</v>
      </c>
      <c r="R443" s="72">
        <f t="shared" si="27"/>
        <v>0.55417606463960445</v>
      </c>
      <c r="S443" s="72"/>
      <c r="T443" s="72"/>
    </row>
    <row r="444" spans="1:20" s="130" customFormat="1" ht="15.5">
      <c r="A444" s="126">
        <v>28</v>
      </c>
      <c r="B444" s="127" t="s">
        <v>58</v>
      </c>
      <c r="C444" s="126" t="s">
        <v>147</v>
      </c>
      <c r="D444" s="126">
        <v>4</v>
      </c>
      <c r="E444" s="57">
        <v>1996</v>
      </c>
      <c r="F444" s="128">
        <v>5.5</v>
      </c>
      <c r="G444" s="129">
        <v>1.3</v>
      </c>
      <c r="H444" s="126" t="s">
        <v>8</v>
      </c>
      <c r="I444" s="57">
        <v>4.3668122270742353</v>
      </c>
      <c r="J444" s="116">
        <v>1020</v>
      </c>
      <c r="K444" s="249">
        <v>1240</v>
      </c>
      <c r="L444" s="258">
        <v>4</v>
      </c>
      <c r="M444" s="252">
        <v>4</v>
      </c>
      <c r="N444" s="252">
        <v>4</v>
      </c>
      <c r="O444" s="72">
        <f t="shared" si="24"/>
        <v>2</v>
      </c>
      <c r="P444" s="72">
        <f t="shared" si="25"/>
        <v>0.5</v>
      </c>
      <c r="Q444" s="72">
        <f t="shared" si="26"/>
        <v>2</v>
      </c>
      <c r="R444" s="72">
        <f t="shared" si="27"/>
        <v>0.19530875232076569</v>
      </c>
      <c r="S444" s="72"/>
      <c r="T444" s="72"/>
    </row>
    <row r="445" spans="1:20" s="130" customFormat="1" ht="15.5">
      <c r="A445" s="126">
        <v>28</v>
      </c>
      <c r="B445" s="127" t="s">
        <v>58</v>
      </c>
      <c r="C445" s="126" t="s">
        <v>147</v>
      </c>
      <c r="D445" s="126">
        <v>4</v>
      </c>
      <c r="E445" s="57">
        <v>1996</v>
      </c>
      <c r="F445" s="128">
        <v>5.5</v>
      </c>
      <c r="G445" s="129">
        <v>1.3</v>
      </c>
      <c r="H445" s="126" t="s">
        <v>8</v>
      </c>
      <c r="I445" s="57">
        <v>10.91703056768559</v>
      </c>
      <c r="J445" s="116">
        <v>1020</v>
      </c>
      <c r="K445" s="249">
        <v>2860</v>
      </c>
      <c r="L445" s="258">
        <v>4</v>
      </c>
      <c r="M445" s="252">
        <v>4</v>
      </c>
      <c r="N445" s="252">
        <v>4</v>
      </c>
      <c r="O445" s="72">
        <f t="shared" si="24"/>
        <v>2</v>
      </c>
      <c r="P445" s="72">
        <f t="shared" si="25"/>
        <v>0.5</v>
      </c>
      <c r="Q445" s="72">
        <f t="shared" si="26"/>
        <v>2</v>
      </c>
      <c r="R445" s="72">
        <f t="shared" si="27"/>
        <v>1.0310189975355815</v>
      </c>
      <c r="S445" s="72"/>
      <c r="T445" s="72"/>
    </row>
    <row r="446" spans="1:20" s="130" customFormat="1" ht="15.5">
      <c r="A446" s="126">
        <v>28</v>
      </c>
      <c r="B446" s="127" t="s">
        <v>58</v>
      </c>
      <c r="C446" s="126" t="s">
        <v>147</v>
      </c>
      <c r="D446" s="126">
        <v>4</v>
      </c>
      <c r="E446" s="57">
        <v>1997</v>
      </c>
      <c r="F446" s="128">
        <v>5.5</v>
      </c>
      <c r="G446" s="129">
        <v>1.3</v>
      </c>
      <c r="H446" s="126" t="s">
        <v>8</v>
      </c>
      <c r="I446" s="57">
        <v>4.3668122270742353</v>
      </c>
      <c r="J446" s="116">
        <v>6590</v>
      </c>
      <c r="K446" s="249">
        <v>10660</v>
      </c>
      <c r="L446" s="258">
        <v>4</v>
      </c>
      <c r="M446" s="252">
        <v>4</v>
      </c>
      <c r="N446" s="252">
        <v>4</v>
      </c>
      <c r="O446" s="72">
        <f t="shared" si="24"/>
        <v>2</v>
      </c>
      <c r="P446" s="72">
        <f t="shared" si="25"/>
        <v>0.5</v>
      </c>
      <c r="Q446" s="72">
        <f t="shared" si="26"/>
        <v>2</v>
      </c>
      <c r="R446" s="72">
        <f t="shared" si="27"/>
        <v>0.48094507022328264</v>
      </c>
      <c r="S446" s="72"/>
      <c r="T446" s="72"/>
    </row>
    <row r="447" spans="1:20" s="130" customFormat="1" ht="15.5">
      <c r="A447" s="126">
        <v>28</v>
      </c>
      <c r="B447" s="127" t="s">
        <v>58</v>
      </c>
      <c r="C447" s="126" t="s">
        <v>147</v>
      </c>
      <c r="D447" s="126">
        <v>4</v>
      </c>
      <c r="E447" s="57">
        <v>1997</v>
      </c>
      <c r="F447" s="128">
        <v>5.5</v>
      </c>
      <c r="G447" s="129">
        <v>1.3</v>
      </c>
      <c r="H447" s="126" t="s">
        <v>8</v>
      </c>
      <c r="I447" s="57">
        <v>10.91703056768559</v>
      </c>
      <c r="J447" s="116">
        <v>6590</v>
      </c>
      <c r="K447" s="249">
        <v>7020</v>
      </c>
      <c r="L447" s="258">
        <v>4</v>
      </c>
      <c r="M447" s="252">
        <v>4</v>
      </c>
      <c r="N447" s="252">
        <v>4</v>
      </c>
      <c r="O447" s="72">
        <f t="shared" si="24"/>
        <v>2</v>
      </c>
      <c r="P447" s="72">
        <f t="shared" si="25"/>
        <v>0.5</v>
      </c>
      <c r="Q447" s="72">
        <f t="shared" si="26"/>
        <v>2</v>
      </c>
      <c r="R447" s="72">
        <f t="shared" si="27"/>
        <v>6.3209869523303833E-2</v>
      </c>
      <c r="S447" s="72"/>
      <c r="T447" s="72"/>
    </row>
    <row r="448" spans="1:20" s="130" customFormat="1" ht="15.5">
      <c r="A448" s="126">
        <v>28</v>
      </c>
      <c r="B448" s="127" t="s">
        <v>58</v>
      </c>
      <c r="C448" s="126" t="s">
        <v>147</v>
      </c>
      <c r="D448" s="126">
        <v>4</v>
      </c>
      <c r="E448" s="57">
        <v>1997</v>
      </c>
      <c r="F448" s="128">
        <v>5.5</v>
      </c>
      <c r="G448" s="129">
        <v>1.3</v>
      </c>
      <c r="H448" s="126" t="s">
        <v>8</v>
      </c>
      <c r="I448" s="57">
        <v>21.834061135371179</v>
      </c>
      <c r="J448" s="116">
        <v>6590</v>
      </c>
      <c r="K448" s="249">
        <v>8170</v>
      </c>
      <c r="L448" s="258">
        <v>4</v>
      </c>
      <c r="M448" s="252">
        <v>4</v>
      </c>
      <c r="N448" s="252">
        <v>4</v>
      </c>
      <c r="O448" s="72">
        <f t="shared" si="24"/>
        <v>2</v>
      </c>
      <c r="P448" s="72">
        <f t="shared" si="25"/>
        <v>0.5</v>
      </c>
      <c r="Q448" s="72">
        <f t="shared" si="26"/>
        <v>2</v>
      </c>
      <c r="R448" s="72">
        <f t="shared" si="27"/>
        <v>0.21491556035749562</v>
      </c>
      <c r="S448" s="72"/>
      <c r="T448" s="72"/>
    </row>
    <row r="449" spans="1:20" s="130" customFormat="1" ht="15.5">
      <c r="A449" s="126">
        <v>28</v>
      </c>
      <c r="B449" s="127" t="s">
        <v>58</v>
      </c>
      <c r="C449" s="126" t="s">
        <v>147</v>
      </c>
      <c r="D449" s="126">
        <v>4</v>
      </c>
      <c r="E449" s="57">
        <v>1997</v>
      </c>
      <c r="F449" s="128">
        <v>5.5</v>
      </c>
      <c r="G449" s="129">
        <v>1.3</v>
      </c>
      <c r="H449" s="126" t="s">
        <v>8</v>
      </c>
      <c r="I449" s="57">
        <v>65.502183406113531</v>
      </c>
      <c r="J449" s="116">
        <v>6590</v>
      </c>
      <c r="K449" s="249">
        <v>8840</v>
      </c>
      <c r="L449" s="258">
        <v>4</v>
      </c>
      <c r="M449" s="252">
        <v>4</v>
      </c>
      <c r="N449" s="252">
        <v>4</v>
      </c>
      <c r="O449" s="72">
        <f t="shared" si="24"/>
        <v>2</v>
      </c>
      <c r="P449" s="72">
        <f t="shared" si="25"/>
        <v>0.5</v>
      </c>
      <c r="Q449" s="72">
        <f t="shared" si="26"/>
        <v>2</v>
      </c>
      <c r="R449" s="72">
        <f t="shared" si="27"/>
        <v>0.29373352813513626</v>
      </c>
      <c r="S449" s="72"/>
      <c r="T449" s="72"/>
    </row>
    <row r="450" spans="1:20" s="130" customFormat="1" ht="15.5">
      <c r="A450" s="126">
        <v>29</v>
      </c>
      <c r="B450" s="127" t="s">
        <v>60</v>
      </c>
      <c r="C450" s="126" t="s">
        <v>152</v>
      </c>
      <c r="D450" s="126">
        <v>3</v>
      </c>
      <c r="E450" s="126">
        <v>2007</v>
      </c>
      <c r="F450" s="128">
        <v>4.2</v>
      </c>
      <c r="G450" s="129">
        <v>16.5</v>
      </c>
      <c r="H450" s="126" t="s">
        <v>8</v>
      </c>
      <c r="I450" s="57">
        <v>26.200873362445414</v>
      </c>
      <c r="J450" s="116">
        <v>1722</v>
      </c>
      <c r="K450" s="252">
        <v>3995</v>
      </c>
      <c r="L450" s="258">
        <v>3</v>
      </c>
      <c r="M450" s="252">
        <v>3</v>
      </c>
      <c r="N450" s="252">
        <v>4</v>
      </c>
      <c r="O450" s="72">
        <f t="shared" si="24"/>
        <v>1.5</v>
      </c>
      <c r="P450" s="72">
        <f t="shared" si="25"/>
        <v>0.375</v>
      </c>
      <c r="Q450" s="72">
        <f t="shared" si="26"/>
        <v>2.6666666666666665</v>
      </c>
      <c r="R450" s="72">
        <f t="shared" si="27"/>
        <v>0.84155717321269885</v>
      </c>
      <c r="S450" s="72"/>
      <c r="T450" s="72"/>
    </row>
    <row r="451" spans="1:20" s="130" customFormat="1" ht="15.5">
      <c r="A451" s="126">
        <v>29</v>
      </c>
      <c r="B451" s="127" t="s">
        <v>60</v>
      </c>
      <c r="C451" s="126" t="s">
        <v>152</v>
      </c>
      <c r="D451" s="126">
        <v>3</v>
      </c>
      <c r="E451" s="126">
        <v>2007</v>
      </c>
      <c r="F451" s="128">
        <v>4.2</v>
      </c>
      <c r="G451" s="129">
        <v>16.5</v>
      </c>
      <c r="H451" s="126" t="s">
        <v>8</v>
      </c>
      <c r="I451" s="57">
        <v>26.200873362445414</v>
      </c>
      <c r="J451" s="116">
        <v>1722</v>
      </c>
      <c r="K451" s="252">
        <v>4961</v>
      </c>
      <c r="L451" s="258">
        <v>3</v>
      </c>
      <c r="M451" s="252">
        <v>3</v>
      </c>
      <c r="N451" s="252">
        <v>4</v>
      </c>
      <c r="O451" s="72">
        <f t="shared" ref="O451:O514" si="28">(L451*M451)/(L451+M451)</f>
        <v>1.5</v>
      </c>
      <c r="P451" s="72">
        <f t="shared" ref="P451:P514" si="29">O451/N451</f>
        <v>0.375</v>
      </c>
      <c r="Q451" s="72">
        <f t="shared" ref="Q451:Q514" si="30">1/P451</f>
        <v>2.6666666666666665</v>
      </c>
      <c r="R451" s="72">
        <f t="shared" ref="R451:R514" si="31">LN(K451/J451)</f>
        <v>1.0581209273133727</v>
      </c>
      <c r="S451" s="72"/>
      <c r="T451" s="72"/>
    </row>
    <row r="452" spans="1:20" s="130" customFormat="1" ht="15.5">
      <c r="A452" s="126">
        <v>29</v>
      </c>
      <c r="B452" s="127" t="s">
        <v>60</v>
      </c>
      <c r="C452" s="126" t="s">
        <v>152</v>
      </c>
      <c r="D452" s="126">
        <v>3</v>
      </c>
      <c r="E452" s="126">
        <v>2007</v>
      </c>
      <c r="F452" s="128">
        <v>4.2</v>
      </c>
      <c r="G452" s="129">
        <v>16.5</v>
      </c>
      <c r="H452" s="126" t="s">
        <v>8</v>
      </c>
      <c r="I452" s="57">
        <v>26.200873362445414</v>
      </c>
      <c r="J452" s="116">
        <v>1722</v>
      </c>
      <c r="K452" s="252">
        <v>3760</v>
      </c>
      <c r="L452" s="258">
        <v>3</v>
      </c>
      <c r="M452" s="252">
        <v>3</v>
      </c>
      <c r="N452" s="252">
        <v>4</v>
      </c>
      <c r="O452" s="72">
        <f t="shared" si="28"/>
        <v>1.5</v>
      </c>
      <c r="P452" s="72">
        <f t="shared" si="29"/>
        <v>0.375</v>
      </c>
      <c r="Q452" s="72">
        <f t="shared" si="30"/>
        <v>2.6666666666666665</v>
      </c>
      <c r="R452" s="72">
        <f t="shared" si="31"/>
        <v>0.78093255139626405</v>
      </c>
      <c r="S452" s="72"/>
      <c r="T452" s="72"/>
    </row>
    <row r="453" spans="1:20" s="97" customFormat="1" ht="15.5">
      <c r="A453" s="91">
        <v>30</v>
      </c>
      <c r="B453" s="117" t="s">
        <v>428</v>
      </c>
      <c r="C453" s="91" t="s">
        <v>152</v>
      </c>
      <c r="D453" s="91">
        <v>3</v>
      </c>
      <c r="E453" s="91">
        <v>2007</v>
      </c>
      <c r="F453" s="119">
        <v>5.4</v>
      </c>
      <c r="G453" s="94">
        <v>0.8</v>
      </c>
      <c r="H453" s="120">
        <v>1598</v>
      </c>
      <c r="I453" s="118">
        <v>26.200873362445414</v>
      </c>
      <c r="J453" s="96">
        <v>1824</v>
      </c>
      <c r="K453" s="244">
        <v>2942</v>
      </c>
      <c r="L453" s="256">
        <v>3</v>
      </c>
      <c r="M453" s="244">
        <v>3</v>
      </c>
      <c r="N453" s="244">
        <v>3</v>
      </c>
      <c r="O453" s="72">
        <f t="shared" si="28"/>
        <v>1.5</v>
      </c>
      <c r="P453" s="72">
        <f t="shared" si="29"/>
        <v>0.5</v>
      </c>
      <c r="Q453" s="72">
        <f t="shared" si="30"/>
        <v>2</v>
      </c>
      <c r="R453" s="72">
        <f t="shared" si="31"/>
        <v>0.47805773052710621</v>
      </c>
      <c r="S453" s="72"/>
      <c r="T453" s="72"/>
    </row>
    <row r="454" spans="1:20" s="97" customFormat="1" ht="15.5">
      <c r="A454" s="91">
        <v>30</v>
      </c>
      <c r="B454" s="117" t="s">
        <v>428</v>
      </c>
      <c r="C454" s="91" t="s">
        <v>152</v>
      </c>
      <c r="D454" s="91">
        <v>3</v>
      </c>
      <c r="E454" s="91">
        <v>2007</v>
      </c>
      <c r="F454" s="119">
        <v>5.4</v>
      </c>
      <c r="G454" s="94">
        <v>0.8</v>
      </c>
      <c r="H454" s="120">
        <v>1598</v>
      </c>
      <c r="I454" s="118">
        <v>26.200873362445414</v>
      </c>
      <c r="J454" s="96">
        <v>1824</v>
      </c>
      <c r="K454" s="244">
        <v>2658</v>
      </c>
      <c r="L454" s="256">
        <v>3</v>
      </c>
      <c r="M454" s="244">
        <v>3</v>
      </c>
      <c r="N454" s="244">
        <v>3</v>
      </c>
      <c r="O454" s="72">
        <f t="shared" si="28"/>
        <v>1.5</v>
      </c>
      <c r="P454" s="72">
        <f t="shared" si="29"/>
        <v>0.5</v>
      </c>
      <c r="Q454" s="72">
        <f t="shared" si="30"/>
        <v>2</v>
      </c>
      <c r="R454" s="72">
        <f t="shared" si="31"/>
        <v>0.37654206863891387</v>
      </c>
      <c r="S454" s="72"/>
      <c r="T454" s="72"/>
    </row>
    <row r="455" spans="1:20" s="97" customFormat="1" ht="15.5">
      <c r="A455" s="91">
        <v>30</v>
      </c>
      <c r="B455" s="117" t="s">
        <v>428</v>
      </c>
      <c r="C455" s="91" t="s">
        <v>152</v>
      </c>
      <c r="D455" s="91">
        <v>3</v>
      </c>
      <c r="E455" s="91">
        <v>2007</v>
      </c>
      <c r="F455" s="119">
        <v>5.4</v>
      </c>
      <c r="G455" s="94">
        <v>0.8</v>
      </c>
      <c r="H455" s="120">
        <v>1598</v>
      </c>
      <c r="I455" s="118">
        <v>26.200873362445414</v>
      </c>
      <c r="J455" s="96">
        <v>1824</v>
      </c>
      <c r="K455" s="244">
        <v>3566</v>
      </c>
      <c r="L455" s="256">
        <v>3</v>
      </c>
      <c r="M455" s="244">
        <v>3</v>
      </c>
      <c r="N455" s="244">
        <v>3</v>
      </c>
      <c r="O455" s="72">
        <f t="shared" si="28"/>
        <v>1.5</v>
      </c>
      <c r="P455" s="72">
        <f t="shared" si="29"/>
        <v>0.5</v>
      </c>
      <c r="Q455" s="72">
        <f t="shared" si="30"/>
        <v>2</v>
      </c>
      <c r="R455" s="72">
        <f t="shared" si="31"/>
        <v>0.67041262778880906</v>
      </c>
      <c r="S455" s="72"/>
      <c r="T455" s="72"/>
    </row>
    <row r="456" spans="1:20" s="97" customFormat="1" ht="15.5">
      <c r="A456" s="91">
        <v>30</v>
      </c>
      <c r="B456" s="117" t="s">
        <v>428</v>
      </c>
      <c r="C456" s="91" t="s">
        <v>152</v>
      </c>
      <c r="D456" s="91">
        <v>3</v>
      </c>
      <c r="E456" s="91">
        <v>2007</v>
      </c>
      <c r="F456" s="119">
        <v>4.5</v>
      </c>
      <c r="G456" s="94">
        <v>0.8</v>
      </c>
      <c r="H456" s="118" t="s">
        <v>427</v>
      </c>
      <c r="I456" s="118">
        <v>26.200873362445414</v>
      </c>
      <c r="J456" s="96">
        <v>1722</v>
      </c>
      <c r="K456" s="244">
        <v>2942</v>
      </c>
      <c r="L456" s="256">
        <v>3</v>
      </c>
      <c r="M456" s="244">
        <v>3</v>
      </c>
      <c r="N456" s="244">
        <v>3</v>
      </c>
      <c r="O456" s="72">
        <f t="shared" si="28"/>
        <v>1.5</v>
      </c>
      <c r="P456" s="72">
        <f t="shared" si="29"/>
        <v>0.5</v>
      </c>
      <c r="Q456" s="72">
        <f t="shared" si="30"/>
        <v>2</v>
      </c>
      <c r="R456" s="72">
        <f t="shared" si="31"/>
        <v>0.53560321617370665</v>
      </c>
      <c r="S456" s="72"/>
      <c r="T456" s="72"/>
    </row>
    <row r="457" spans="1:20" s="97" customFormat="1" ht="15.5">
      <c r="A457" s="91">
        <v>30</v>
      </c>
      <c r="B457" s="117" t="s">
        <v>428</v>
      </c>
      <c r="C457" s="91" t="s">
        <v>152</v>
      </c>
      <c r="D457" s="91">
        <v>3</v>
      </c>
      <c r="E457" s="91">
        <v>2007</v>
      </c>
      <c r="F457" s="119">
        <v>4.5</v>
      </c>
      <c r="G457" s="94">
        <v>0.8</v>
      </c>
      <c r="H457" s="118" t="s">
        <v>427</v>
      </c>
      <c r="I457" s="118">
        <v>26.200873362445414</v>
      </c>
      <c r="J457" s="96">
        <v>1722</v>
      </c>
      <c r="K457" s="244">
        <v>3760</v>
      </c>
      <c r="L457" s="256">
        <v>3</v>
      </c>
      <c r="M457" s="244">
        <v>3</v>
      </c>
      <c r="N457" s="244">
        <v>3</v>
      </c>
      <c r="O457" s="72">
        <f t="shared" si="28"/>
        <v>1.5</v>
      </c>
      <c r="P457" s="72">
        <f t="shared" si="29"/>
        <v>0.5</v>
      </c>
      <c r="Q457" s="72">
        <f t="shared" si="30"/>
        <v>2</v>
      </c>
      <c r="R457" s="72">
        <f t="shared" si="31"/>
        <v>0.78093255139626405</v>
      </c>
      <c r="S457" s="72"/>
      <c r="T457" s="72"/>
    </row>
    <row r="458" spans="1:20" s="97" customFormat="1" ht="15.5">
      <c r="A458" s="91">
        <v>30</v>
      </c>
      <c r="B458" s="117" t="s">
        <v>428</v>
      </c>
      <c r="C458" s="91" t="s">
        <v>152</v>
      </c>
      <c r="D458" s="91">
        <v>3</v>
      </c>
      <c r="E458" s="91">
        <v>2007</v>
      </c>
      <c r="F458" s="119">
        <v>4.5</v>
      </c>
      <c r="G458" s="94">
        <v>0.8</v>
      </c>
      <c r="H458" s="118" t="s">
        <v>427</v>
      </c>
      <c r="I458" s="118">
        <v>26.200873362445414</v>
      </c>
      <c r="J458" s="96">
        <v>1722</v>
      </c>
      <c r="K458" s="244">
        <v>4961</v>
      </c>
      <c r="L458" s="256">
        <v>3</v>
      </c>
      <c r="M458" s="244">
        <v>3</v>
      </c>
      <c r="N458" s="244">
        <v>3</v>
      </c>
      <c r="O458" s="72">
        <f t="shared" si="28"/>
        <v>1.5</v>
      </c>
      <c r="P458" s="72">
        <f t="shared" si="29"/>
        <v>0.5</v>
      </c>
      <c r="Q458" s="72">
        <f t="shared" si="30"/>
        <v>2</v>
      </c>
      <c r="R458" s="72">
        <f t="shared" si="31"/>
        <v>1.0581209273133727</v>
      </c>
      <c r="S458" s="72"/>
      <c r="T458" s="72"/>
    </row>
    <row r="459" spans="1:20" s="85" customFormat="1" ht="15.5">
      <c r="A459" s="79">
        <v>32</v>
      </c>
      <c r="B459" s="80" t="s">
        <v>62</v>
      </c>
      <c r="C459" s="79" t="s">
        <v>153</v>
      </c>
      <c r="D459" s="79">
        <v>4</v>
      </c>
      <c r="E459" s="83" t="s">
        <v>154</v>
      </c>
      <c r="F459" s="81">
        <v>4.9000000000000004</v>
      </c>
      <c r="G459" s="82">
        <v>31</v>
      </c>
      <c r="H459" s="79" t="s">
        <v>8</v>
      </c>
      <c r="I459" s="83">
        <v>34.934497816593883</v>
      </c>
      <c r="J459" s="73">
        <v>1507</v>
      </c>
      <c r="K459" s="242">
        <v>2025</v>
      </c>
      <c r="L459" s="254">
        <v>4</v>
      </c>
      <c r="M459" s="242">
        <v>4</v>
      </c>
      <c r="N459" s="242">
        <v>3</v>
      </c>
      <c r="O459" s="72">
        <f t="shared" si="28"/>
        <v>2</v>
      </c>
      <c r="P459" s="72">
        <f t="shared" si="29"/>
        <v>0.66666666666666663</v>
      </c>
      <c r="Q459" s="72">
        <f t="shared" si="30"/>
        <v>1.5</v>
      </c>
      <c r="R459" s="72">
        <f t="shared" si="31"/>
        <v>0.295448780914144</v>
      </c>
      <c r="S459" s="72"/>
      <c r="T459" s="72"/>
    </row>
    <row r="460" spans="1:20" s="85" customFormat="1" ht="15.5">
      <c r="A460" s="79">
        <v>32</v>
      </c>
      <c r="B460" s="80" t="s">
        <v>62</v>
      </c>
      <c r="C460" s="79" t="s">
        <v>153</v>
      </c>
      <c r="D460" s="79">
        <v>4</v>
      </c>
      <c r="E460" s="83" t="s">
        <v>154</v>
      </c>
      <c r="F460" s="81">
        <v>4.9000000000000004</v>
      </c>
      <c r="G460" s="82">
        <v>31</v>
      </c>
      <c r="H460" s="79" t="s">
        <v>8</v>
      </c>
      <c r="I460" s="83">
        <v>34.934497816593883</v>
      </c>
      <c r="J460" s="73">
        <v>1507</v>
      </c>
      <c r="K460" s="242">
        <v>1782</v>
      </c>
      <c r="L460" s="254">
        <v>4</v>
      </c>
      <c r="M460" s="242">
        <v>4</v>
      </c>
      <c r="N460" s="242">
        <v>3</v>
      </c>
      <c r="O460" s="72">
        <f t="shared" si="28"/>
        <v>2</v>
      </c>
      <c r="P460" s="72">
        <f t="shared" si="29"/>
        <v>0.66666666666666663</v>
      </c>
      <c r="Q460" s="72">
        <f t="shared" si="30"/>
        <v>1.5</v>
      </c>
      <c r="R460" s="72">
        <f t="shared" si="31"/>
        <v>0.16761540940425926</v>
      </c>
      <c r="S460" s="72"/>
      <c r="T460" s="72"/>
    </row>
    <row r="461" spans="1:20" s="85" customFormat="1" ht="15.5">
      <c r="A461" s="79">
        <v>32</v>
      </c>
      <c r="B461" s="80" t="s">
        <v>62</v>
      </c>
      <c r="C461" s="79" t="s">
        <v>153</v>
      </c>
      <c r="D461" s="79">
        <v>4</v>
      </c>
      <c r="E461" s="83" t="s">
        <v>154</v>
      </c>
      <c r="F461" s="81">
        <v>4.9000000000000004</v>
      </c>
      <c r="G461" s="82">
        <v>31</v>
      </c>
      <c r="H461" s="79" t="s">
        <v>8</v>
      </c>
      <c r="I461" s="83">
        <v>34.934497816593883</v>
      </c>
      <c r="J461" s="73">
        <v>1507</v>
      </c>
      <c r="K461" s="242">
        <v>1778</v>
      </c>
      <c r="L461" s="254">
        <v>4</v>
      </c>
      <c r="M461" s="242">
        <v>4</v>
      </c>
      <c r="N461" s="242">
        <v>3</v>
      </c>
      <c r="O461" s="72">
        <f t="shared" si="28"/>
        <v>2</v>
      </c>
      <c r="P461" s="72">
        <f t="shared" si="29"/>
        <v>0.66666666666666663</v>
      </c>
      <c r="Q461" s="72">
        <f t="shared" si="30"/>
        <v>1.5</v>
      </c>
      <c r="R461" s="72">
        <f t="shared" si="31"/>
        <v>0.16536821744735436</v>
      </c>
      <c r="S461" s="72"/>
      <c r="T461" s="72"/>
    </row>
    <row r="462" spans="1:20" s="85" customFormat="1" ht="15.5">
      <c r="A462" s="79">
        <v>32</v>
      </c>
      <c r="B462" s="80" t="s">
        <v>62</v>
      </c>
      <c r="C462" s="79" t="s">
        <v>153</v>
      </c>
      <c r="D462" s="79">
        <v>4</v>
      </c>
      <c r="E462" s="83" t="s">
        <v>155</v>
      </c>
      <c r="F462" s="81">
        <v>4.9000000000000004</v>
      </c>
      <c r="G462" s="82">
        <v>31</v>
      </c>
      <c r="H462" s="79" t="s">
        <v>8</v>
      </c>
      <c r="I462" s="83">
        <v>34.934497816593883</v>
      </c>
      <c r="J462" s="73">
        <v>1642</v>
      </c>
      <c r="K462" s="242">
        <v>2590</v>
      </c>
      <c r="L462" s="254">
        <v>4</v>
      </c>
      <c r="M462" s="242">
        <v>4</v>
      </c>
      <c r="N462" s="242">
        <v>3</v>
      </c>
      <c r="O462" s="72">
        <f t="shared" si="28"/>
        <v>2</v>
      </c>
      <c r="P462" s="72">
        <f t="shared" si="29"/>
        <v>0.66666666666666663</v>
      </c>
      <c r="Q462" s="72">
        <f t="shared" si="30"/>
        <v>1.5</v>
      </c>
      <c r="R462" s="72">
        <f t="shared" si="31"/>
        <v>0.45574286468120984</v>
      </c>
      <c r="S462" s="72"/>
      <c r="T462" s="72"/>
    </row>
    <row r="463" spans="1:20" s="85" customFormat="1" ht="15.5">
      <c r="A463" s="79">
        <v>32</v>
      </c>
      <c r="B463" s="80" t="s">
        <v>62</v>
      </c>
      <c r="C463" s="79" t="s">
        <v>153</v>
      </c>
      <c r="D463" s="79">
        <v>4</v>
      </c>
      <c r="E463" s="83" t="s">
        <v>155</v>
      </c>
      <c r="F463" s="81">
        <v>4.9000000000000004</v>
      </c>
      <c r="G463" s="82">
        <v>31</v>
      </c>
      <c r="H463" s="79" t="s">
        <v>8</v>
      </c>
      <c r="I463" s="83">
        <v>34.934497816593883</v>
      </c>
      <c r="J463" s="73">
        <v>1642</v>
      </c>
      <c r="K463" s="242">
        <v>2442</v>
      </c>
      <c r="L463" s="254">
        <v>4</v>
      </c>
      <c r="M463" s="242">
        <v>4</v>
      </c>
      <c r="N463" s="242">
        <v>3</v>
      </c>
      <c r="O463" s="72">
        <f t="shared" si="28"/>
        <v>2</v>
      </c>
      <c r="P463" s="72">
        <f t="shared" si="29"/>
        <v>0.66666666666666663</v>
      </c>
      <c r="Q463" s="72">
        <f t="shared" si="30"/>
        <v>1.5</v>
      </c>
      <c r="R463" s="72">
        <f t="shared" si="31"/>
        <v>0.39690236465827639</v>
      </c>
      <c r="S463" s="72"/>
      <c r="T463" s="72"/>
    </row>
    <row r="464" spans="1:20" s="85" customFormat="1" ht="15.5">
      <c r="A464" s="79">
        <v>32</v>
      </c>
      <c r="B464" s="80" t="s">
        <v>62</v>
      </c>
      <c r="C464" s="79" t="s">
        <v>153</v>
      </c>
      <c r="D464" s="79">
        <v>4</v>
      </c>
      <c r="E464" s="83" t="s">
        <v>155</v>
      </c>
      <c r="F464" s="81">
        <v>4.9000000000000004</v>
      </c>
      <c r="G464" s="82">
        <v>31</v>
      </c>
      <c r="H464" s="79" t="s">
        <v>8</v>
      </c>
      <c r="I464" s="83">
        <v>34.934497816593883</v>
      </c>
      <c r="J464" s="73">
        <v>1642</v>
      </c>
      <c r="K464" s="242">
        <v>2465</v>
      </c>
      <c r="L464" s="254">
        <v>4</v>
      </c>
      <c r="M464" s="242">
        <v>4</v>
      </c>
      <c r="N464" s="242">
        <v>3</v>
      </c>
      <c r="O464" s="72">
        <f t="shared" si="28"/>
        <v>2</v>
      </c>
      <c r="P464" s="72">
        <f t="shared" si="29"/>
        <v>0.66666666666666663</v>
      </c>
      <c r="Q464" s="72">
        <f t="shared" si="30"/>
        <v>1.5</v>
      </c>
      <c r="R464" s="72">
        <f t="shared" si="31"/>
        <v>0.40627679646441694</v>
      </c>
      <c r="S464" s="72"/>
      <c r="T464" s="72"/>
    </row>
    <row r="465" spans="1:20" s="85" customFormat="1" ht="15.5">
      <c r="A465" s="79">
        <v>32</v>
      </c>
      <c r="B465" s="80" t="s">
        <v>62</v>
      </c>
      <c r="C465" s="79" t="s">
        <v>153</v>
      </c>
      <c r="D465" s="79">
        <v>4</v>
      </c>
      <c r="E465" s="83" t="s">
        <v>156</v>
      </c>
      <c r="F465" s="81">
        <v>4.9000000000000004</v>
      </c>
      <c r="G465" s="82">
        <v>31</v>
      </c>
      <c r="H465" s="79" t="s">
        <v>8</v>
      </c>
      <c r="I465" s="83">
        <v>34.934497816593883</v>
      </c>
      <c r="J465" s="73">
        <v>963</v>
      </c>
      <c r="K465" s="242">
        <v>2622</v>
      </c>
      <c r="L465" s="254">
        <v>4</v>
      </c>
      <c r="M465" s="242">
        <v>4</v>
      </c>
      <c r="N465" s="242">
        <v>3</v>
      </c>
      <c r="O465" s="72">
        <f t="shared" si="28"/>
        <v>2</v>
      </c>
      <c r="P465" s="72">
        <f t="shared" si="29"/>
        <v>0.66666666666666663</v>
      </c>
      <c r="Q465" s="72">
        <f t="shared" si="30"/>
        <v>1.5</v>
      </c>
      <c r="R465" s="72">
        <f t="shared" si="31"/>
        <v>1.0016392525255196</v>
      </c>
      <c r="S465" s="72"/>
      <c r="T465" s="72"/>
    </row>
    <row r="466" spans="1:20" s="85" customFormat="1" ht="15.5">
      <c r="A466" s="79">
        <v>32</v>
      </c>
      <c r="B466" s="80" t="s">
        <v>62</v>
      </c>
      <c r="C466" s="79" t="s">
        <v>153</v>
      </c>
      <c r="D466" s="79">
        <v>4</v>
      </c>
      <c r="E466" s="83" t="s">
        <v>156</v>
      </c>
      <c r="F466" s="81">
        <v>4.9000000000000004</v>
      </c>
      <c r="G466" s="82">
        <v>31</v>
      </c>
      <c r="H466" s="79" t="s">
        <v>8</v>
      </c>
      <c r="I466" s="83">
        <v>34.934497816593883</v>
      </c>
      <c r="J466" s="73">
        <v>963</v>
      </c>
      <c r="K466" s="242">
        <v>2280</v>
      </c>
      <c r="L466" s="254">
        <v>4</v>
      </c>
      <c r="M466" s="242">
        <v>4</v>
      </c>
      <c r="N466" s="242">
        <v>3</v>
      </c>
      <c r="O466" s="72">
        <f t="shared" si="28"/>
        <v>2</v>
      </c>
      <c r="P466" s="72">
        <f t="shared" si="29"/>
        <v>0.66666666666666663</v>
      </c>
      <c r="Q466" s="72">
        <f t="shared" si="30"/>
        <v>1.5</v>
      </c>
      <c r="R466" s="72">
        <f t="shared" si="31"/>
        <v>0.86187731015036084</v>
      </c>
      <c r="S466" s="72"/>
      <c r="T466" s="72"/>
    </row>
    <row r="467" spans="1:20" s="85" customFormat="1" ht="15.5">
      <c r="A467" s="79">
        <v>32</v>
      </c>
      <c r="B467" s="80" t="s">
        <v>62</v>
      </c>
      <c r="C467" s="79" t="s">
        <v>153</v>
      </c>
      <c r="D467" s="79">
        <v>4</v>
      </c>
      <c r="E467" s="83" t="s">
        <v>156</v>
      </c>
      <c r="F467" s="81">
        <v>4.9000000000000004</v>
      </c>
      <c r="G467" s="82">
        <v>31</v>
      </c>
      <c r="H467" s="79" t="s">
        <v>8</v>
      </c>
      <c r="I467" s="83">
        <v>34.934497816593883</v>
      </c>
      <c r="J467" s="73">
        <v>963</v>
      </c>
      <c r="K467" s="242">
        <v>2300</v>
      </c>
      <c r="L467" s="254">
        <v>4</v>
      </c>
      <c r="M467" s="242">
        <v>4</v>
      </c>
      <c r="N467" s="242">
        <v>3</v>
      </c>
      <c r="O467" s="72">
        <f t="shared" si="28"/>
        <v>2</v>
      </c>
      <c r="P467" s="72">
        <f t="shared" si="29"/>
        <v>0.66666666666666663</v>
      </c>
      <c r="Q467" s="72">
        <f t="shared" si="30"/>
        <v>1.5</v>
      </c>
      <c r="R467" s="72">
        <f t="shared" si="31"/>
        <v>0.87061099011911547</v>
      </c>
      <c r="S467" s="72"/>
      <c r="T467" s="72"/>
    </row>
    <row r="468" spans="1:20" s="85" customFormat="1" ht="15.5">
      <c r="A468" s="79">
        <v>32</v>
      </c>
      <c r="B468" s="80" t="s">
        <v>62</v>
      </c>
      <c r="C468" s="79" t="s">
        <v>153</v>
      </c>
      <c r="D468" s="79">
        <v>4</v>
      </c>
      <c r="E468" s="83" t="s">
        <v>154</v>
      </c>
      <c r="F468" s="81">
        <v>5.3</v>
      </c>
      <c r="G468" s="82">
        <v>1</v>
      </c>
      <c r="H468" s="79" t="s">
        <v>8</v>
      </c>
      <c r="I468" s="83">
        <v>34.934497816593883</v>
      </c>
      <c r="J468" s="73">
        <v>1155</v>
      </c>
      <c r="K468" s="242">
        <v>2438</v>
      </c>
      <c r="L468" s="254">
        <v>4</v>
      </c>
      <c r="M468" s="242">
        <v>4</v>
      </c>
      <c r="N468" s="242">
        <v>3</v>
      </c>
      <c r="O468" s="72">
        <f t="shared" si="28"/>
        <v>2</v>
      </c>
      <c r="P468" s="72">
        <f t="shared" si="29"/>
        <v>0.66666666666666663</v>
      </c>
      <c r="Q468" s="72">
        <f t="shared" si="30"/>
        <v>1.5</v>
      </c>
      <c r="R468" s="72">
        <f t="shared" si="31"/>
        <v>0.74707768708532285</v>
      </c>
      <c r="S468" s="72"/>
      <c r="T468" s="72"/>
    </row>
    <row r="469" spans="1:20" s="85" customFormat="1" ht="15.5">
      <c r="A469" s="79">
        <v>32</v>
      </c>
      <c r="B469" s="80" t="s">
        <v>62</v>
      </c>
      <c r="C469" s="79" t="s">
        <v>153</v>
      </c>
      <c r="D469" s="79">
        <v>4</v>
      </c>
      <c r="E469" s="83" t="s">
        <v>154</v>
      </c>
      <c r="F469" s="81">
        <v>5.3</v>
      </c>
      <c r="G469" s="82">
        <v>1</v>
      </c>
      <c r="H469" s="79" t="s">
        <v>8</v>
      </c>
      <c r="I469" s="83">
        <v>34.934497816593883</v>
      </c>
      <c r="J469" s="73">
        <v>1155</v>
      </c>
      <c r="K469" s="242">
        <v>1810</v>
      </c>
      <c r="L469" s="254">
        <v>4</v>
      </c>
      <c r="M469" s="242">
        <v>4</v>
      </c>
      <c r="N469" s="242">
        <v>3</v>
      </c>
      <c r="O469" s="72">
        <f t="shared" si="28"/>
        <v>2</v>
      </c>
      <c r="P469" s="72">
        <f t="shared" si="29"/>
        <v>0.66666666666666663</v>
      </c>
      <c r="Q469" s="72">
        <f t="shared" si="30"/>
        <v>1.5</v>
      </c>
      <c r="R469" s="72">
        <f t="shared" si="31"/>
        <v>0.44922650130397751</v>
      </c>
      <c r="S469" s="72"/>
      <c r="T469" s="72"/>
    </row>
    <row r="470" spans="1:20" s="85" customFormat="1" ht="15.5">
      <c r="A470" s="79">
        <v>32</v>
      </c>
      <c r="B470" s="80" t="s">
        <v>62</v>
      </c>
      <c r="C470" s="79" t="s">
        <v>153</v>
      </c>
      <c r="D470" s="79">
        <v>4</v>
      </c>
      <c r="E470" s="83" t="s">
        <v>154</v>
      </c>
      <c r="F470" s="81">
        <v>5.3</v>
      </c>
      <c r="G470" s="82">
        <v>1</v>
      </c>
      <c r="H470" s="79" t="s">
        <v>8</v>
      </c>
      <c r="I470" s="83">
        <v>34.934497816593883</v>
      </c>
      <c r="J470" s="73">
        <v>1155</v>
      </c>
      <c r="K470" s="242">
        <v>1870</v>
      </c>
      <c r="L470" s="254">
        <v>4</v>
      </c>
      <c r="M470" s="242">
        <v>4</v>
      </c>
      <c r="N470" s="242">
        <v>3</v>
      </c>
      <c r="O470" s="72">
        <f t="shared" si="28"/>
        <v>2</v>
      </c>
      <c r="P470" s="72">
        <f t="shared" si="29"/>
        <v>0.66666666666666663</v>
      </c>
      <c r="Q470" s="72">
        <f t="shared" si="30"/>
        <v>1.5</v>
      </c>
      <c r="R470" s="72">
        <f t="shared" si="31"/>
        <v>0.48183808689273838</v>
      </c>
      <c r="S470" s="72"/>
      <c r="T470" s="72"/>
    </row>
    <row r="471" spans="1:20" s="85" customFormat="1" ht="15.5">
      <c r="A471" s="79">
        <v>32</v>
      </c>
      <c r="B471" s="80" t="s">
        <v>62</v>
      </c>
      <c r="C471" s="79" t="s">
        <v>153</v>
      </c>
      <c r="D471" s="79">
        <v>4</v>
      </c>
      <c r="E471" s="83" t="s">
        <v>155</v>
      </c>
      <c r="F471" s="81">
        <v>5.3</v>
      </c>
      <c r="G471" s="82">
        <v>1</v>
      </c>
      <c r="H471" s="79" t="s">
        <v>8</v>
      </c>
      <c r="I471" s="83">
        <v>34.934497816593883</v>
      </c>
      <c r="J471" s="73">
        <v>2027</v>
      </c>
      <c r="K471" s="242">
        <v>3997</v>
      </c>
      <c r="L471" s="254">
        <v>4</v>
      </c>
      <c r="M471" s="242">
        <v>4</v>
      </c>
      <c r="N471" s="242">
        <v>3</v>
      </c>
      <c r="O471" s="72">
        <f t="shared" si="28"/>
        <v>2</v>
      </c>
      <c r="P471" s="72">
        <f t="shared" si="29"/>
        <v>0.66666666666666663</v>
      </c>
      <c r="Q471" s="72">
        <f t="shared" si="30"/>
        <v>1.5</v>
      </c>
      <c r="R471" s="72">
        <f t="shared" si="31"/>
        <v>0.67898721225932346</v>
      </c>
      <c r="S471" s="72"/>
      <c r="T471" s="72"/>
    </row>
    <row r="472" spans="1:20" s="85" customFormat="1" ht="15.5">
      <c r="A472" s="79">
        <v>32</v>
      </c>
      <c r="B472" s="80" t="s">
        <v>62</v>
      </c>
      <c r="C472" s="79" t="s">
        <v>153</v>
      </c>
      <c r="D472" s="79">
        <v>4</v>
      </c>
      <c r="E472" s="83" t="s">
        <v>155</v>
      </c>
      <c r="F472" s="81">
        <v>5.3</v>
      </c>
      <c r="G472" s="82">
        <v>1</v>
      </c>
      <c r="H472" s="79" t="s">
        <v>8</v>
      </c>
      <c r="I472" s="83">
        <v>34.934497816593883</v>
      </c>
      <c r="J472" s="73">
        <v>2027</v>
      </c>
      <c r="K472" s="242">
        <v>3645</v>
      </c>
      <c r="L472" s="254">
        <v>4</v>
      </c>
      <c r="M472" s="242">
        <v>4</v>
      </c>
      <c r="N472" s="242">
        <v>3</v>
      </c>
      <c r="O472" s="72">
        <f t="shared" si="28"/>
        <v>2</v>
      </c>
      <c r="P472" s="72">
        <f t="shared" si="29"/>
        <v>0.66666666666666663</v>
      </c>
      <c r="Q472" s="72">
        <f t="shared" si="30"/>
        <v>1.5</v>
      </c>
      <c r="R472" s="72">
        <f t="shared" si="31"/>
        <v>0.58679949799075848</v>
      </c>
      <c r="S472" s="72"/>
      <c r="T472" s="72"/>
    </row>
    <row r="473" spans="1:20" s="85" customFormat="1" ht="15.5">
      <c r="A473" s="79">
        <v>32</v>
      </c>
      <c r="B473" s="80" t="s">
        <v>62</v>
      </c>
      <c r="C473" s="79" t="s">
        <v>153</v>
      </c>
      <c r="D473" s="79">
        <v>4</v>
      </c>
      <c r="E473" s="83" t="s">
        <v>155</v>
      </c>
      <c r="F473" s="81">
        <v>5.3</v>
      </c>
      <c r="G473" s="82">
        <v>1</v>
      </c>
      <c r="H473" s="79" t="s">
        <v>8</v>
      </c>
      <c r="I473" s="83">
        <v>34.934497816593883</v>
      </c>
      <c r="J473" s="73">
        <v>2027</v>
      </c>
      <c r="K473" s="242">
        <v>3505</v>
      </c>
      <c r="L473" s="254">
        <v>4</v>
      </c>
      <c r="M473" s="242">
        <v>4</v>
      </c>
      <c r="N473" s="242">
        <v>3</v>
      </c>
      <c r="O473" s="72">
        <f t="shared" si="28"/>
        <v>2</v>
      </c>
      <c r="P473" s="72">
        <f t="shared" si="29"/>
        <v>0.66666666666666663</v>
      </c>
      <c r="Q473" s="72">
        <f t="shared" si="30"/>
        <v>1.5</v>
      </c>
      <c r="R473" s="72">
        <f t="shared" si="31"/>
        <v>0.54763365301669042</v>
      </c>
      <c r="S473" s="72"/>
      <c r="T473" s="72"/>
    </row>
    <row r="474" spans="1:20" s="85" customFormat="1" ht="15.5">
      <c r="A474" s="79">
        <v>32</v>
      </c>
      <c r="B474" s="80" t="s">
        <v>62</v>
      </c>
      <c r="C474" s="79" t="s">
        <v>153</v>
      </c>
      <c r="D474" s="79">
        <v>4</v>
      </c>
      <c r="E474" s="83" t="s">
        <v>154</v>
      </c>
      <c r="F474" s="81">
        <v>5.5</v>
      </c>
      <c r="G474" s="82">
        <v>2</v>
      </c>
      <c r="H474" s="79" t="s">
        <v>8</v>
      </c>
      <c r="I474" s="83">
        <v>34.934497816593883</v>
      </c>
      <c r="J474" s="73">
        <v>1412</v>
      </c>
      <c r="K474" s="242">
        <v>3007</v>
      </c>
      <c r="L474" s="254">
        <v>4</v>
      </c>
      <c r="M474" s="242">
        <v>4</v>
      </c>
      <c r="N474" s="242">
        <v>3</v>
      </c>
      <c r="O474" s="72">
        <f t="shared" si="28"/>
        <v>2</v>
      </c>
      <c r="P474" s="72">
        <f t="shared" si="29"/>
        <v>0.66666666666666663</v>
      </c>
      <c r="Q474" s="72">
        <f t="shared" si="30"/>
        <v>1.5</v>
      </c>
      <c r="R474" s="72">
        <f t="shared" si="31"/>
        <v>0.75593576493534165</v>
      </c>
      <c r="S474" s="72"/>
      <c r="T474" s="72"/>
    </row>
    <row r="475" spans="1:20" s="85" customFormat="1" ht="15.5">
      <c r="A475" s="79">
        <v>32</v>
      </c>
      <c r="B475" s="80" t="s">
        <v>62</v>
      </c>
      <c r="C475" s="79" t="s">
        <v>153</v>
      </c>
      <c r="D475" s="79">
        <v>4</v>
      </c>
      <c r="E475" s="83" t="s">
        <v>154</v>
      </c>
      <c r="F475" s="81">
        <v>5.5</v>
      </c>
      <c r="G475" s="82">
        <v>2</v>
      </c>
      <c r="H475" s="79" t="s">
        <v>8</v>
      </c>
      <c r="I475" s="83">
        <v>34.934497816593883</v>
      </c>
      <c r="J475" s="73">
        <v>1412</v>
      </c>
      <c r="K475" s="242">
        <v>2438</v>
      </c>
      <c r="L475" s="254">
        <v>4</v>
      </c>
      <c r="M475" s="242">
        <v>4</v>
      </c>
      <c r="N475" s="242">
        <v>3</v>
      </c>
      <c r="O475" s="72">
        <f t="shared" si="28"/>
        <v>2</v>
      </c>
      <c r="P475" s="72">
        <f t="shared" si="29"/>
        <v>0.66666666666666663</v>
      </c>
      <c r="Q475" s="72">
        <f t="shared" si="30"/>
        <v>1.5</v>
      </c>
      <c r="R475" s="72">
        <f t="shared" si="31"/>
        <v>0.54617089198802948</v>
      </c>
      <c r="S475" s="72"/>
      <c r="T475" s="72"/>
    </row>
    <row r="476" spans="1:20" s="85" customFormat="1" ht="15.5">
      <c r="A476" s="79">
        <v>32</v>
      </c>
      <c r="B476" s="80" t="s">
        <v>62</v>
      </c>
      <c r="C476" s="79" t="s">
        <v>153</v>
      </c>
      <c r="D476" s="79">
        <v>4</v>
      </c>
      <c r="E476" s="83" t="s">
        <v>154</v>
      </c>
      <c r="F476" s="81">
        <v>5.5</v>
      </c>
      <c r="G476" s="82">
        <v>2</v>
      </c>
      <c r="H476" s="79" t="s">
        <v>8</v>
      </c>
      <c r="I476" s="83">
        <v>34.934497816593883</v>
      </c>
      <c r="J476" s="73">
        <v>1412</v>
      </c>
      <c r="K476" s="242">
        <v>2357</v>
      </c>
      <c r="L476" s="254">
        <v>4</v>
      </c>
      <c r="M476" s="242">
        <v>4</v>
      </c>
      <c r="N476" s="242">
        <v>3</v>
      </c>
      <c r="O476" s="72">
        <f t="shared" si="28"/>
        <v>2</v>
      </c>
      <c r="P476" s="72">
        <f t="shared" si="29"/>
        <v>0.66666666666666663</v>
      </c>
      <c r="Q476" s="72">
        <f t="shared" si="30"/>
        <v>1.5</v>
      </c>
      <c r="R476" s="72">
        <f t="shared" si="31"/>
        <v>0.5123824848829438</v>
      </c>
      <c r="S476" s="72"/>
      <c r="T476" s="72"/>
    </row>
    <row r="477" spans="1:20" s="85" customFormat="1" ht="15.5">
      <c r="A477" s="79">
        <v>32</v>
      </c>
      <c r="B477" s="80" t="s">
        <v>62</v>
      </c>
      <c r="C477" s="79" t="s">
        <v>153</v>
      </c>
      <c r="D477" s="79">
        <v>4</v>
      </c>
      <c r="E477" s="83" t="s">
        <v>155</v>
      </c>
      <c r="F477" s="81">
        <v>5.5</v>
      </c>
      <c r="G477" s="82">
        <v>2</v>
      </c>
      <c r="H477" s="79" t="s">
        <v>8</v>
      </c>
      <c r="I477" s="83">
        <v>34.934497816593883</v>
      </c>
      <c r="J477" s="73">
        <v>3247</v>
      </c>
      <c r="K477" s="242">
        <v>4482</v>
      </c>
      <c r="L477" s="254">
        <v>4</v>
      </c>
      <c r="M477" s="242">
        <v>4</v>
      </c>
      <c r="N477" s="242">
        <v>3</v>
      </c>
      <c r="O477" s="72">
        <f t="shared" si="28"/>
        <v>2</v>
      </c>
      <c r="P477" s="72">
        <f t="shared" si="29"/>
        <v>0.66666666666666663</v>
      </c>
      <c r="Q477" s="72">
        <f t="shared" si="30"/>
        <v>1.5</v>
      </c>
      <c r="R477" s="72">
        <f t="shared" si="31"/>
        <v>0.32233788225802634</v>
      </c>
      <c r="S477" s="72"/>
      <c r="T477" s="72"/>
    </row>
    <row r="478" spans="1:20" s="85" customFormat="1" ht="15.5">
      <c r="A478" s="79">
        <v>32</v>
      </c>
      <c r="B478" s="80" t="s">
        <v>62</v>
      </c>
      <c r="C478" s="79" t="s">
        <v>153</v>
      </c>
      <c r="D478" s="79">
        <v>4</v>
      </c>
      <c r="E478" s="83" t="s">
        <v>155</v>
      </c>
      <c r="F478" s="81">
        <v>5.5</v>
      </c>
      <c r="G478" s="82">
        <v>2</v>
      </c>
      <c r="H478" s="79" t="s">
        <v>8</v>
      </c>
      <c r="I478" s="83">
        <v>34.934497816593883</v>
      </c>
      <c r="J478" s="73">
        <v>3247</v>
      </c>
      <c r="K478" s="242">
        <v>4352</v>
      </c>
      <c r="L478" s="254">
        <v>4</v>
      </c>
      <c r="M478" s="242">
        <v>4</v>
      </c>
      <c r="N478" s="242">
        <v>3</v>
      </c>
      <c r="O478" s="72">
        <f t="shared" si="28"/>
        <v>2</v>
      </c>
      <c r="P478" s="72">
        <f t="shared" si="29"/>
        <v>0.66666666666666663</v>
      </c>
      <c r="Q478" s="72">
        <f t="shared" si="30"/>
        <v>1.5</v>
      </c>
      <c r="R478" s="72">
        <f t="shared" si="31"/>
        <v>0.29290401643293268</v>
      </c>
      <c r="S478" s="72"/>
      <c r="T478" s="72"/>
    </row>
    <row r="479" spans="1:20" s="85" customFormat="1" ht="15.5">
      <c r="A479" s="79">
        <v>32</v>
      </c>
      <c r="B479" s="80" t="s">
        <v>62</v>
      </c>
      <c r="C479" s="79" t="s">
        <v>153</v>
      </c>
      <c r="D479" s="79">
        <v>4</v>
      </c>
      <c r="E479" s="83" t="s">
        <v>155</v>
      </c>
      <c r="F479" s="81">
        <v>5.5</v>
      </c>
      <c r="G479" s="82">
        <v>2</v>
      </c>
      <c r="H479" s="79" t="s">
        <v>8</v>
      </c>
      <c r="I479" s="83">
        <v>34.934497816593883</v>
      </c>
      <c r="J479" s="73">
        <v>3247</v>
      </c>
      <c r="K479" s="242">
        <v>4325</v>
      </c>
      <c r="L479" s="254">
        <v>4</v>
      </c>
      <c r="M479" s="242">
        <v>4</v>
      </c>
      <c r="N479" s="242">
        <v>3</v>
      </c>
      <c r="O479" s="72">
        <f t="shared" si="28"/>
        <v>2</v>
      </c>
      <c r="P479" s="72">
        <f t="shared" si="29"/>
        <v>0.66666666666666663</v>
      </c>
      <c r="Q479" s="72">
        <f t="shared" si="30"/>
        <v>1.5</v>
      </c>
      <c r="R479" s="72">
        <f t="shared" si="31"/>
        <v>0.2866806472631338</v>
      </c>
      <c r="S479" s="72"/>
      <c r="T479" s="72"/>
    </row>
    <row r="480" spans="1:20" s="85" customFormat="1" ht="15.5">
      <c r="A480" s="79">
        <v>32</v>
      </c>
      <c r="B480" s="80" t="s">
        <v>62</v>
      </c>
      <c r="C480" s="79" t="s">
        <v>153</v>
      </c>
      <c r="D480" s="79">
        <v>4</v>
      </c>
      <c r="E480" s="83" t="s">
        <v>156</v>
      </c>
      <c r="F480" s="81">
        <v>5.5</v>
      </c>
      <c r="G480" s="82">
        <v>2</v>
      </c>
      <c r="H480" s="79" t="s">
        <v>8</v>
      </c>
      <c r="I480" s="83">
        <v>34.934497816593883</v>
      </c>
      <c r="J480" s="73">
        <v>2553</v>
      </c>
      <c r="K480" s="242">
        <v>2665</v>
      </c>
      <c r="L480" s="254">
        <v>4</v>
      </c>
      <c r="M480" s="242">
        <v>4</v>
      </c>
      <c r="N480" s="242">
        <v>3</v>
      </c>
      <c r="O480" s="72">
        <f t="shared" si="28"/>
        <v>2</v>
      </c>
      <c r="P480" s="72">
        <f t="shared" si="29"/>
        <v>0.66666666666666663</v>
      </c>
      <c r="Q480" s="72">
        <f t="shared" si="30"/>
        <v>1.5</v>
      </c>
      <c r="R480" s="72">
        <f t="shared" si="31"/>
        <v>4.2934919358461013E-2</v>
      </c>
      <c r="S480" s="72"/>
      <c r="T480" s="72"/>
    </row>
    <row r="481" spans="1:20" s="85" customFormat="1" ht="15.5">
      <c r="A481" s="79">
        <v>32</v>
      </c>
      <c r="B481" s="80" t="s">
        <v>62</v>
      </c>
      <c r="C481" s="79" t="s">
        <v>153</v>
      </c>
      <c r="D481" s="79">
        <v>4</v>
      </c>
      <c r="E481" s="83" t="s">
        <v>156</v>
      </c>
      <c r="F481" s="81">
        <v>5.5</v>
      </c>
      <c r="G481" s="82">
        <v>2</v>
      </c>
      <c r="H481" s="79" t="s">
        <v>8</v>
      </c>
      <c r="I481" s="83">
        <v>34.934497816593883</v>
      </c>
      <c r="J481" s="73">
        <v>2553</v>
      </c>
      <c r="K481" s="242">
        <v>5402</v>
      </c>
      <c r="L481" s="254">
        <v>4</v>
      </c>
      <c r="M481" s="242">
        <v>4</v>
      </c>
      <c r="N481" s="242">
        <v>3</v>
      </c>
      <c r="O481" s="72">
        <f t="shared" si="28"/>
        <v>2</v>
      </c>
      <c r="P481" s="72">
        <f t="shared" si="29"/>
        <v>0.66666666666666663</v>
      </c>
      <c r="Q481" s="72">
        <f t="shared" si="30"/>
        <v>1.5</v>
      </c>
      <c r="R481" s="72">
        <f t="shared" si="31"/>
        <v>0.74950011711107711</v>
      </c>
      <c r="S481" s="72"/>
      <c r="T481" s="72"/>
    </row>
    <row r="482" spans="1:20" s="85" customFormat="1" ht="15.5">
      <c r="A482" s="79">
        <v>32</v>
      </c>
      <c r="B482" s="80" t="s">
        <v>62</v>
      </c>
      <c r="C482" s="79" t="s">
        <v>153</v>
      </c>
      <c r="D482" s="79">
        <v>4</v>
      </c>
      <c r="E482" s="83" t="s">
        <v>156</v>
      </c>
      <c r="F482" s="81">
        <v>5.5</v>
      </c>
      <c r="G482" s="82">
        <v>2</v>
      </c>
      <c r="H482" s="79" t="s">
        <v>8</v>
      </c>
      <c r="I482" s="83">
        <v>34.934497816593883</v>
      </c>
      <c r="J482" s="115">
        <v>2553</v>
      </c>
      <c r="K482" s="242">
        <v>5467</v>
      </c>
      <c r="L482" s="254">
        <v>4</v>
      </c>
      <c r="M482" s="242">
        <v>4</v>
      </c>
      <c r="N482" s="242">
        <v>3</v>
      </c>
      <c r="O482" s="72">
        <f t="shared" si="28"/>
        <v>2</v>
      </c>
      <c r="P482" s="72">
        <f t="shared" si="29"/>
        <v>0.66666666666666663</v>
      </c>
      <c r="Q482" s="72">
        <f t="shared" si="30"/>
        <v>1.5</v>
      </c>
      <c r="R482" s="72">
        <f t="shared" si="31"/>
        <v>0.76146088165351544</v>
      </c>
      <c r="S482" s="72"/>
      <c r="T482" s="72"/>
    </row>
    <row r="483" spans="1:20" s="72" customFormat="1" ht="15.5">
      <c r="A483" s="76">
        <v>33</v>
      </c>
      <c r="B483" s="65" t="s">
        <v>64</v>
      </c>
      <c r="C483" s="76" t="s">
        <v>157</v>
      </c>
      <c r="D483" s="76">
        <v>4</v>
      </c>
      <c r="E483" s="7" t="s">
        <v>158</v>
      </c>
      <c r="F483" s="77">
        <v>4.2</v>
      </c>
      <c r="G483" s="78">
        <v>5</v>
      </c>
      <c r="H483" s="7">
        <v>1510</v>
      </c>
      <c r="I483" s="7">
        <v>17.467248908296941</v>
      </c>
      <c r="J483" s="68">
        <v>5450</v>
      </c>
      <c r="K483" s="248">
        <v>6000</v>
      </c>
      <c r="L483" s="253">
        <v>4</v>
      </c>
      <c r="M483" s="248">
        <v>4</v>
      </c>
      <c r="N483" s="248">
        <v>9</v>
      </c>
      <c r="O483" s="72">
        <f t="shared" si="28"/>
        <v>2</v>
      </c>
      <c r="P483" s="72">
        <f t="shared" si="29"/>
        <v>0.22222222222222221</v>
      </c>
      <c r="Q483" s="72">
        <f t="shared" si="30"/>
        <v>4.5</v>
      </c>
      <c r="R483" s="72">
        <f t="shared" si="31"/>
        <v>9.6143860552902347E-2</v>
      </c>
    </row>
    <row r="484" spans="1:20" s="72" customFormat="1" ht="15.5">
      <c r="A484" s="76">
        <v>33</v>
      </c>
      <c r="B484" s="65" t="s">
        <v>64</v>
      </c>
      <c r="C484" s="76" t="s">
        <v>157</v>
      </c>
      <c r="D484" s="76">
        <v>4</v>
      </c>
      <c r="E484" s="7" t="s">
        <v>158</v>
      </c>
      <c r="F484" s="77">
        <v>4.2</v>
      </c>
      <c r="G484" s="78">
        <v>5</v>
      </c>
      <c r="H484" s="7">
        <v>1510</v>
      </c>
      <c r="I484" s="7">
        <v>34.934497816593883</v>
      </c>
      <c r="J484" s="68">
        <v>5450</v>
      </c>
      <c r="K484" s="248">
        <v>7410</v>
      </c>
      <c r="L484" s="253">
        <v>4</v>
      </c>
      <c r="M484" s="248">
        <v>4</v>
      </c>
      <c r="N484" s="248">
        <v>9</v>
      </c>
      <c r="O484" s="72">
        <f t="shared" si="28"/>
        <v>2</v>
      </c>
      <c r="P484" s="72">
        <f t="shared" si="29"/>
        <v>0.22222222222222221</v>
      </c>
      <c r="Q484" s="72">
        <f t="shared" si="30"/>
        <v>4.5</v>
      </c>
      <c r="R484" s="72">
        <f t="shared" si="31"/>
        <v>0.30721483063284283</v>
      </c>
    </row>
    <row r="485" spans="1:20" s="72" customFormat="1" ht="15.5">
      <c r="A485" s="76">
        <v>33</v>
      </c>
      <c r="B485" s="65" t="s">
        <v>64</v>
      </c>
      <c r="C485" s="76" t="s">
        <v>157</v>
      </c>
      <c r="D485" s="76">
        <v>4</v>
      </c>
      <c r="E485" s="7" t="s">
        <v>158</v>
      </c>
      <c r="F485" s="77">
        <v>4.2</v>
      </c>
      <c r="G485" s="78">
        <v>5</v>
      </c>
      <c r="H485" s="7">
        <v>1510</v>
      </c>
      <c r="I485" s="7">
        <v>52.401746724890828</v>
      </c>
      <c r="J485" s="68">
        <v>5450</v>
      </c>
      <c r="K485" s="248">
        <v>5180</v>
      </c>
      <c r="L485" s="253">
        <v>4</v>
      </c>
      <c r="M485" s="248">
        <v>4</v>
      </c>
      <c r="N485" s="248">
        <v>9</v>
      </c>
      <c r="O485" s="72">
        <f t="shared" si="28"/>
        <v>2</v>
      </c>
      <c r="P485" s="72">
        <f t="shared" si="29"/>
        <v>0.22222222222222221</v>
      </c>
      <c r="Q485" s="72">
        <f t="shared" si="30"/>
        <v>4.5</v>
      </c>
      <c r="R485" s="72">
        <f t="shared" si="31"/>
        <v>-5.0810552403760964E-2</v>
      </c>
    </row>
    <row r="486" spans="1:20" s="72" customFormat="1" ht="15.5">
      <c r="A486" s="76">
        <v>33</v>
      </c>
      <c r="B486" s="65" t="s">
        <v>64</v>
      </c>
      <c r="C486" s="76" t="s">
        <v>157</v>
      </c>
      <c r="D486" s="76">
        <v>4</v>
      </c>
      <c r="E486" s="7" t="s">
        <v>158</v>
      </c>
      <c r="F486" s="77">
        <v>4.2</v>
      </c>
      <c r="G486" s="78">
        <v>5</v>
      </c>
      <c r="H486" s="7">
        <v>1510</v>
      </c>
      <c r="I486" s="7">
        <v>17.467248908296941</v>
      </c>
      <c r="J486" s="68">
        <v>5450</v>
      </c>
      <c r="K486" s="248">
        <v>5170</v>
      </c>
      <c r="L486" s="253">
        <v>4</v>
      </c>
      <c r="M486" s="248">
        <v>4</v>
      </c>
      <c r="N486" s="248">
        <v>9</v>
      </c>
      <c r="O486" s="72">
        <f t="shared" si="28"/>
        <v>2</v>
      </c>
      <c r="P486" s="72">
        <f t="shared" si="29"/>
        <v>0.22222222222222221</v>
      </c>
      <c r="Q486" s="72">
        <f t="shared" si="30"/>
        <v>4.5</v>
      </c>
      <c r="R486" s="72">
        <f t="shared" si="31"/>
        <v>-5.2742920154814944E-2</v>
      </c>
    </row>
    <row r="487" spans="1:20" s="72" customFormat="1" ht="15.5">
      <c r="A487" s="76">
        <v>33</v>
      </c>
      <c r="B487" s="65" t="s">
        <v>64</v>
      </c>
      <c r="C487" s="76" t="s">
        <v>157</v>
      </c>
      <c r="D487" s="76">
        <v>4</v>
      </c>
      <c r="E487" s="7" t="s">
        <v>158</v>
      </c>
      <c r="F487" s="77">
        <v>4.2</v>
      </c>
      <c r="G487" s="78">
        <v>5</v>
      </c>
      <c r="H487" s="7">
        <v>1510</v>
      </c>
      <c r="I487" s="7">
        <v>34.934497816593883</v>
      </c>
      <c r="J487" s="68">
        <v>5450</v>
      </c>
      <c r="K487" s="248">
        <v>5290</v>
      </c>
      <c r="L487" s="253">
        <v>4</v>
      </c>
      <c r="M487" s="248">
        <v>4</v>
      </c>
      <c r="N487" s="248">
        <v>9</v>
      </c>
      <c r="O487" s="72">
        <f t="shared" si="28"/>
        <v>2</v>
      </c>
      <c r="P487" s="72">
        <f t="shared" si="29"/>
        <v>0.22222222222222221</v>
      </c>
      <c r="Q487" s="72">
        <f t="shared" si="30"/>
        <v>4.5</v>
      </c>
      <c r="R487" s="72">
        <f t="shared" si="31"/>
        <v>-2.9797362804944695E-2</v>
      </c>
    </row>
    <row r="488" spans="1:20" s="72" customFormat="1" ht="15.5">
      <c r="A488" s="76">
        <v>33</v>
      </c>
      <c r="B488" s="65" t="s">
        <v>64</v>
      </c>
      <c r="C488" s="76" t="s">
        <v>157</v>
      </c>
      <c r="D488" s="76">
        <v>4</v>
      </c>
      <c r="E488" s="7" t="s">
        <v>158</v>
      </c>
      <c r="F488" s="77">
        <v>4.2</v>
      </c>
      <c r="G488" s="78">
        <v>5</v>
      </c>
      <c r="H488" s="7">
        <v>1510</v>
      </c>
      <c r="I488" s="7">
        <v>52.401746724890828</v>
      </c>
      <c r="J488" s="68">
        <v>5450</v>
      </c>
      <c r="K488" s="248">
        <v>5840</v>
      </c>
      <c r="L488" s="253">
        <v>4</v>
      </c>
      <c r="M488" s="248">
        <v>4</v>
      </c>
      <c r="N488" s="248">
        <v>9</v>
      </c>
      <c r="O488" s="72">
        <f t="shared" si="28"/>
        <v>2</v>
      </c>
      <c r="P488" s="72">
        <f t="shared" si="29"/>
        <v>0.22222222222222221</v>
      </c>
      <c r="Q488" s="72">
        <f t="shared" si="30"/>
        <v>4.5</v>
      </c>
      <c r="R488" s="72">
        <f t="shared" si="31"/>
        <v>6.9115188164983035E-2</v>
      </c>
    </row>
    <row r="489" spans="1:20" s="72" customFormat="1" ht="15.5">
      <c r="A489" s="76">
        <v>33</v>
      </c>
      <c r="B489" s="65" t="s">
        <v>64</v>
      </c>
      <c r="C489" s="76" t="s">
        <v>157</v>
      </c>
      <c r="D489" s="76">
        <v>4</v>
      </c>
      <c r="E489" s="7" t="s">
        <v>158</v>
      </c>
      <c r="F489" s="77">
        <v>4.2</v>
      </c>
      <c r="G489" s="78">
        <v>5</v>
      </c>
      <c r="H489" s="7">
        <v>1510</v>
      </c>
      <c r="I489" s="7">
        <v>17.467248908296941</v>
      </c>
      <c r="J489" s="68">
        <v>5450</v>
      </c>
      <c r="K489" s="248">
        <v>4500</v>
      </c>
      <c r="L489" s="253">
        <v>4</v>
      </c>
      <c r="M489" s="248">
        <v>4</v>
      </c>
      <c r="N489" s="248">
        <v>9</v>
      </c>
      <c r="O489" s="72">
        <f t="shared" si="28"/>
        <v>2</v>
      </c>
      <c r="P489" s="72">
        <f t="shared" si="29"/>
        <v>0.22222222222222221</v>
      </c>
      <c r="Q489" s="72">
        <f t="shared" si="30"/>
        <v>4.5</v>
      </c>
      <c r="R489" s="72">
        <f t="shared" si="31"/>
        <v>-0.19153821189887857</v>
      </c>
    </row>
    <row r="490" spans="1:20" s="72" customFormat="1" ht="15.5">
      <c r="A490" s="76">
        <v>33</v>
      </c>
      <c r="B490" s="65" t="s">
        <v>64</v>
      </c>
      <c r="C490" s="76" t="s">
        <v>157</v>
      </c>
      <c r="D490" s="76">
        <v>4</v>
      </c>
      <c r="E490" s="7" t="s">
        <v>158</v>
      </c>
      <c r="F490" s="77">
        <v>4.2</v>
      </c>
      <c r="G490" s="78">
        <v>5</v>
      </c>
      <c r="H490" s="7">
        <v>1510</v>
      </c>
      <c r="I490" s="7">
        <v>34.934497816593883</v>
      </c>
      <c r="J490" s="68">
        <v>5450</v>
      </c>
      <c r="K490" s="248">
        <v>5490</v>
      </c>
      <c r="L490" s="253">
        <v>4</v>
      </c>
      <c r="M490" s="248">
        <v>4</v>
      </c>
      <c r="N490" s="248">
        <v>9</v>
      </c>
      <c r="O490" s="72">
        <f t="shared" si="28"/>
        <v>2</v>
      </c>
      <c r="P490" s="72">
        <f t="shared" si="29"/>
        <v>0.22222222222222221</v>
      </c>
      <c r="Q490" s="72">
        <f t="shared" si="30"/>
        <v>4.5</v>
      </c>
      <c r="R490" s="72">
        <f t="shared" si="31"/>
        <v>7.3126468462865572E-3</v>
      </c>
    </row>
    <row r="491" spans="1:20" s="72" customFormat="1" ht="15.5">
      <c r="A491" s="76">
        <v>33</v>
      </c>
      <c r="B491" s="65" t="s">
        <v>64</v>
      </c>
      <c r="C491" s="76" t="s">
        <v>157</v>
      </c>
      <c r="D491" s="76">
        <v>4</v>
      </c>
      <c r="E491" s="7" t="s">
        <v>158</v>
      </c>
      <c r="F491" s="77">
        <v>4.2</v>
      </c>
      <c r="G491" s="78">
        <v>5</v>
      </c>
      <c r="H491" s="7">
        <v>1510</v>
      </c>
      <c r="I491" s="7">
        <v>52.401746724890828</v>
      </c>
      <c r="J491" s="68">
        <v>5450</v>
      </c>
      <c r="K491" s="248">
        <v>5590</v>
      </c>
      <c r="L491" s="253">
        <v>4</v>
      </c>
      <c r="M491" s="248">
        <v>4</v>
      </c>
      <c r="N491" s="248">
        <v>9</v>
      </c>
      <c r="O491" s="72">
        <f t="shared" si="28"/>
        <v>2</v>
      </c>
      <c r="P491" s="72">
        <f t="shared" si="29"/>
        <v>0.22222222222222221</v>
      </c>
      <c r="Q491" s="72">
        <f t="shared" si="30"/>
        <v>4.5</v>
      </c>
      <c r="R491" s="72">
        <f t="shared" si="31"/>
        <v>2.5363678491854977E-2</v>
      </c>
    </row>
    <row r="492" spans="1:20" s="72" customFormat="1" ht="15.5">
      <c r="A492" s="76">
        <v>33</v>
      </c>
      <c r="B492" s="65" t="s">
        <v>64</v>
      </c>
      <c r="C492" s="76" t="s">
        <v>157</v>
      </c>
      <c r="D492" s="76">
        <v>4</v>
      </c>
      <c r="E492" s="7" t="s">
        <v>158</v>
      </c>
      <c r="F492" s="77">
        <v>4.0999999999999996</v>
      </c>
      <c r="G492" s="78">
        <v>19</v>
      </c>
      <c r="H492" s="7">
        <v>1002</v>
      </c>
      <c r="I492" s="7">
        <v>17.467248908296941</v>
      </c>
      <c r="J492" s="68">
        <v>1130</v>
      </c>
      <c r="K492" s="248">
        <v>1080</v>
      </c>
      <c r="L492" s="253">
        <v>4</v>
      </c>
      <c r="M492" s="248">
        <v>4</v>
      </c>
      <c r="N492" s="248">
        <v>9</v>
      </c>
      <c r="O492" s="72">
        <f t="shared" si="28"/>
        <v>2</v>
      </c>
      <c r="P492" s="72">
        <f t="shared" si="29"/>
        <v>0.22222222222222221</v>
      </c>
      <c r="Q492" s="72">
        <f t="shared" si="30"/>
        <v>4.5</v>
      </c>
      <c r="R492" s="72">
        <f t="shared" si="31"/>
        <v>-4.5256591588120829E-2</v>
      </c>
    </row>
    <row r="493" spans="1:20" s="72" customFormat="1" ht="15.5">
      <c r="A493" s="76">
        <v>33</v>
      </c>
      <c r="B493" s="65" t="s">
        <v>64</v>
      </c>
      <c r="C493" s="76" t="s">
        <v>157</v>
      </c>
      <c r="D493" s="76">
        <v>4</v>
      </c>
      <c r="E493" s="7" t="s">
        <v>158</v>
      </c>
      <c r="F493" s="77">
        <v>4.0999999999999996</v>
      </c>
      <c r="G493" s="78">
        <v>19</v>
      </c>
      <c r="H493" s="7">
        <v>1002</v>
      </c>
      <c r="I493" s="7">
        <v>34.934497816593883</v>
      </c>
      <c r="J493" s="68">
        <v>1130</v>
      </c>
      <c r="K493" s="248">
        <v>2960</v>
      </c>
      <c r="L493" s="253">
        <v>4</v>
      </c>
      <c r="M493" s="248">
        <v>4</v>
      </c>
      <c r="N493" s="248">
        <v>9</v>
      </c>
      <c r="O493" s="72">
        <f t="shared" si="28"/>
        <v>2</v>
      </c>
      <c r="P493" s="72">
        <f t="shared" si="29"/>
        <v>0.22222222222222221</v>
      </c>
      <c r="Q493" s="72">
        <f t="shared" si="30"/>
        <v>4.5</v>
      </c>
      <c r="R493" s="72">
        <f t="shared" si="31"/>
        <v>0.96297163561171983</v>
      </c>
    </row>
    <row r="494" spans="1:20" s="72" customFormat="1" ht="15.5">
      <c r="A494" s="76">
        <v>33</v>
      </c>
      <c r="B494" s="65" t="s">
        <v>64</v>
      </c>
      <c r="C494" s="76" t="s">
        <v>157</v>
      </c>
      <c r="D494" s="76">
        <v>4</v>
      </c>
      <c r="E494" s="7" t="s">
        <v>158</v>
      </c>
      <c r="F494" s="77">
        <v>4.0999999999999996</v>
      </c>
      <c r="G494" s="78">
        <v>19</v>
      </c>
      <c r="H494" s="7">
        <v>1002</v>
      </c>
      <c r="I494" s="7">
        <v>52.401746724890828</v>
      </c>
      <c r="J494" s="68">
        <v>1130</v>
      </c>
      <c r="K494" s="248">
        <v>1180</v>
      </c>
      <c r="L494" s="253">
        <v>4</v>
      </c>
      <c r="M494" s="248">
        <v>4</v>
      </c>
      <c r="N494" s="248">
        <v>9</v>
      </c>
      <c r="O494" s="72">
        <f t="shared" si="28"/>
        <v>2</v>
      </c>
      <c r="P494" s="72">
        <f t="shared" si="29"/>
        <v>0.22222222222222221</v>
      </c>
      <c r="Q494" s="72">
        <f t="shared" si="30"/>
        <v>4.5</v>
      </c>
      <c r="R494" s="72">
        <f t="shared" si="31"/>
        <v>4.3296805753324258E-2</v>
      </c>
    </row>
    <row r="495" spans="1:20" s="72" customFormat="1" ht="15.5">
      <c r="A495" s="76">
        <v>33</v>
      </c>
      <c r="B495" s="65" t="s">
        <v>64</v>
      </c>
      <c r="C495" s="76" t="s">
        <v>157</v>
      </c>
      <c r="D495" s="76">
        <v>4</v>
      </c>
      <c r="E495" s="7" t="s">
        <v>158</v>
      </c>
      <c r="F495" s="77">
        <v>4.0999999999999996</v>
      </c>
      <c r="G495" s="78">
        <v>19</v>
      </c>
      <c r="H495" s="7">
        <v>1002</v>
      </c>
      <c r="I495" s="7">
        <v>17.467248908296941</v>
      </c>
      <c r="J495" s="68">
        <v>1130</v>
      </c>
      <c r="K495" s="248">
        <v>1230</v>
      </c>
      <c r="L495" s="253">
        <v>4</v>
      </c>
      <c r="M495" s="248">
        <v>4</v>
      </c>
      <c r="N495" s="248">
        <v>9</v>
      </c>
      <c r="O495" s="72">
        <f t="shared" si="28"/>
        <v>2</v>
      </c>
      <c r="P495" s="72">
        <f t="shared" si="29"/>
        <v>0.22222222222222221</v>
      </c>
      <c r="Q495" s="72">
        <f t="shared" si="30"/>
        <v>4.5</v>
      </c>
      <c r="R495" s="72">
        <f t="shared" si="31"/>
        <v>8.4796536660076846E-2</v>
      </c>
    </row>
    <row r="496" spans="1:20" s="72" customFormat="1" ht="15.5">
      <c r="A496" s="76">
        <v>33</v>
      </c>
      <c r="B496" s="65" t="s">
        <v>64</v>
      </c>
      <c r="C496" s="76" t="s">
        <v>157</v>
      </c>
      <c r="D496" s="76">
        <v>4</v>
      </c>
      <c r="E496" s="7" t="s">
        <v>158</v>
      </c>
      <c r="F496" s="77">
        <v>4.0999999999999996</v>
      </c>
      <c r="G496" s="78">
        <v>19</v>
      </c>
      <c r="H496" s="7">
        <v>1002</v>
      </c>
      <c r="I496" s="7">
        <v>34.934497816593883</v>
      </c>
      <c r="J496" s="68">
        <v>1130</v>
      </c>
      <c r="K496" s="248">
        <v>1200</v>
      </c>
      <c r="L496" s="253">
        <v>4</v>
      </c>
      <c r="M496" s="248">
        <v>4</v>
      </c>
      <c r="N496" s="248">
        <v>9</v>
      </c>
      <c r="O496" s="72">
        <f t="shared" si="28"/>
        <v>2</v>
      </c>
      <c r="P496" s="72">
        <f t="shared" si="29"/>
        <v>0.22222222222222221</v>
      </c>
      <c r="Q496" s="72">
        <f t="shared" si="30"/>
        <v>4.5</v>
      </c>
      <c r="R496" s="72">
        <f t="shared" si="31"/>
        <v>6.0103924069705515E-2</v>
      </c>
    </row>
    <row r="497" spans="1:18" s="72" customFormat="1" ht="15.5">
      <c r="A497" s="76">
        <v>33</v>
      </c>
      <c r="B497" s="65" t="s">
        <v>64</v>
      </c>
      <c r="C497" s="76" t="s">
        <v>157</v>
      </c>
      <c r="D497" s="76">
        <v>4</v>
      </c>
      <c r="E497" s="7" t="s">
        <v>158</v>
      </c>
      <c r="F497" s="77">
        <v>4.0999999999999996</v>
      </c>
      <c r="G497" s="78">
        <v>19</v>
      </c>
      <c r="H497" s="7">
        <v>1002</v>
      </c>
      <c r="I497" s="7">
        <v>52.401746724890828</v>
      </c>
      <c r="J497" s="68">
        <v>1130</v>
      </c>
      <c r="K497" s="248">
        <v>2060</v>
      </c>
      <c r="L497" s="253">
        <v>4</v>
      </c>
      <c r="M497" s="248">
        <v>4</v>
      </c>
      <c r="N497" s="248">
        <v>9</v>
      </c>
      <c r="O497" s="72">
        <f t="shared" si="28"/>
        <v>2</v>
      </c>
      <c r="P497" s="72">
        <f t="shared" si="29"/>
        <v>0.22222222222222221</v>
      </c>
      <c r="Q497" s="72">
        <f t="shared" si="30"/>
        <v>4.5</v>
      </c>
      <c r="R497" s="72">
        <f t="shared" si="31"/>
        <v>0.60048835007724044</v>
      </c>
    </row>
    <row r="498" spans="1:18" s="72" customFormat="1" ht="15.5">
      <c r="A498" s="76">
        <v>33</v>
      </c>
      <c r="B498" s="65" t="s">
        <v>64</v>
      </c>
      <c r="C498" s="76" t="s">
        <v>157</v>
      </c>
      <c r="D498" s="76">
        <v>4</v>
      </c>
      <c r="E498" s="7" t="s">
        <v>158</v>
      </c>
      <c r="F498" s="77">
        <v>4.0999999999999996</v>
      </c>
      <c r="G498" s="78">
        <v>19</v>
      </c>
      <c r="H498" s="7">
        <v>1002</v>
      </c>
      <c r="I498" s="7">
        <v>17.467248908296941</v>
      </c>
      <c r="J498" s="68">
        <v>1130</v>
      </c>
      <c r="K498" s="248">
        <v>2910</v>
      </c>
      <c r="L498" s="253">
        <v>4</v>
      </c>
      <c r="M498" s="248">
        <v>4</v>
      </c>
      <c r="N498" s="248">
        <v>9</v>
      </c>
      <c r="O498" s="72">
        <f t="shared" si="28"/>
        <v>2</v>
      </c>
      <c r="P498" s="72">
        <f t="shared" si="29"/>
        <v>0.22222222222222221</v>
      </c>
      <c r="Q498" s="72">
        <f t="shared" si="30"/>
        <v>4.5</v>
      </c>
      <c r="R498" s="72">
        <f t="shared" si="31"/>
        <v>0.9459354484591519</v>
      </c>
    </row>
    <row r="499" spans="1:18" s="72" customFormat="1" ht="15.5">
      <c r="A499" s="76">
        <v>33</v>
      </c>
      <c r="B499" s="65" t="s">
        <v>64</v>
      </c>
      <c r="C499" s="76" t="s">
        <v>157</v>
      </c>
      <c r="D499" s="76">
        <v>4</v>
      </c>
      <c r="E499" s="7" t="s">
        <v>158</v>
      </c>
      <c r="F499" s="77">
        <v>4.0999999999999996</v>
      </c>
      <c r="G499" s="78">
        <v>19</v>
      </c>
      <c r="H499" s="7">
        <v>1002</v>
      </c>
      <c r="I499" s="7">
        <v>34.934497816593883</v>
      </c>
      <c r="J499" s="68">
        <v>1130</v>
      </c>
      <c r="K499" s="248">
        <v>1140</v>
      </c>
      <c r="L499" s="253">
        <v>4</v>
      </c>
      <c r="M499" s="248">
        <v>4</v>
      </c>
      <c r="N499" s="248">
        <v>9</v>
      </c>
      <c r="O499" s="72">
        <f t="shared" si="28"/>
        <v>2</v>
      </c>
      <c r="P499" s="72">
        <f t="shared" si="29"/>
        <v>0.22222222222222221</v>
      </c>
      <c r="Q499" s="72">
        <f t="shared" si="30"/>
        <v>4.5</v>
      </c>
      <c r="R499" s="72">
        <f t="shared" si="31"/>
        <v>8.8106296821549059E-3</v>
      </c>
    </row>
    <row r="500" spans="1:18" s="72" customFormat="1" ht="15.5">
      <c r="A500" s="76">
        <v>33</v>
      </c>
      <c r="B500" s="65" t="s">
        <v>64</v>
      </c>
      <c r="C500" s="76" t="s">
        <v>157</v>
      </c>
      <c r="D500" s="76">
        <v>4</v>
      </c>
      <c r="E500" s="7" t="s">
        <v>158</v>
      </c>
      <c r="F500" s="77">
        <v>4.0999999999999996</v>
      </c>
      <c r="G500" s="78">
        <v>19</v>
      </c>
      <c r="H500" s="7">
        <v>1002</v>
      </c>
      <c r="I500" s="7">
        <v>52.401746724890828</v>
      </c>
      <c r="J500" s="68">
        <v>1130</v>
      </c>
      <c r="K500" s="248">
        <v>2080</v>
      </c>
      <c r="L500" s="253">
        <v>4</v>
      </c>
      <c r="M500" s="248">
        <v>4</v>
      </c>
      <c r="N500" s="248">
        <v>9</v>
      </c>
      <c r="O500" s="72">
        <f t="shared" si="28"/>
        <v>2</v>
      </c>
      <c r="P500" s="72">
        <f t="shared" si="29"/>
        <v>0.22222222222222221</v>
      </c>
      <c r="Q500" s="72">
        <f t="shared" si="30"/>
        <v>4.5</v>
      </c>
      <c r="R500" s="72">
        <f t="shared" si="31"/>
        <v>0.6101502609889774</v>
      </c>
    </row>
    <row r="501" spans="1:18" s="72" customFormat="1" ht="15.5">
      <c r="A501" s="76">
        <v>33</v>
      </c>
      <c r="B501" s="65" t="s">
        <v>64</v>
      </c>
      <c r="C501" s="76" t="s">
        <v>157</v>
      </c>
      <c r="D501" s="76">
        <v>4</v>
      </c>
      <c r="E501" s="7" t="s">
        <v>158</v>
      </c>
      <c r="F501" s="77">
        <v>4.0999999999999996</v>
      </c>
      <c r="G501" s="78">
        <v>2</v>
      </c>
      <c r="H501" s="7">
        <v>1179</v>
      </c>
      <c r="I501" s="7">
        <v>17.467248908296941</v>
      </c>
      <c r="J501" s="68">
        <v>1820</v>
      </c>
      <c r="K501" s="248">
        <v>2700</v>
      </c>
      <c r="L501" s="253">
        <v>4</v>
      </c>
      <c r="M501" s="248">
        <v>4</v>
      </c>
      <c r="N501" s="248">
        <v>9</v>
      </c>
      <c r="O501" s="72">
        <f t="shared" si="28"/>
        <v>2</v>
      </c>
      <c r="P501" s="72">
        <f t="shared" si="29"/>
        <v>0.22222222222222221</v>
      </c>
      <c r="Q501" s="72">
        <f t="shared" si="30"/>
        <v>4.5</v>
      </c>
      <c r="R501" s="72">
        <f t="shared" si="31"/>
        <v>0.39441527192157944</v>
      </c>
    </row>
    <row r="502" spans="1:18" s="72" customFormat="1" ht="15.5">
      <c r="A502" s="76">
        <v>33</v>
      </c>
      <c r="B502" s="65" t="s">
        <v>64</v>
      </c>
      <c r="C502" s="76" t="s">
        <v>157</v>
      </c>
      <c r="D502" s="76">
        <v>4</v>
      </c>
      <c r="E502" s="7" t="s">
        <v>158</v>
      </c>
      <c r="F502" s="77">
        <v>4.0999999999999996</v>
      </c>
      <c r="G502" s="78">
        <v>2</v>
      </c>
      <c r="H502" s="7">
        <v>1179</v>
      </c>
      <c r="I502" s="7">
        <v>34.934497816593883</v>
      </c>
      <c r="J502" s="68">
        <v>1820</v>
      </c>
      <c r="K502" s="248">
        <v>2700</v>
      </c>
      <c r="L502" s="253">
        <v>4</v>
      </c>
      <c r="M502" s="248">
        <v>4</v>
      </c>
      <c r="N502" s="248">
        <v>9</v>
      </c>
      <c r="O502" s="72">
        <f t="shared" si="28"/>
        <v>2</v>
      </c>
      <c r="P502" s="72">
        <f t="shared" si="29"/>
        <v>0.22222222222222221</v>
      </c>
      <c r="Q502" s="72">
        <f t="shared" si="30"/>
        <v>4.5</v>
      </c>
      <c r="R502" s="72">
        <f t="shared" si="31"/>
        <v>0.39441527192157944</v>
      </c>
    </row>
    <row r="503" spans="1:18" s="72" customFormat="1" ht="15.5">
      <c r="A503" s="76">
        <v>33</v>
      </c>
      <c r="B503" s="65" t="s">
        <v>64</v>
      </c>
      <c r="C503" s="76" t="s">
        <v>157</v>
      </c>
      <c r="D503" s="76">
        <v>4</v>
      </c>
      <c r="E503" s="7" t="s">
        <v>158</v>
      </c>
      <c r="F503" s="77">
        <v>4.0999999999999996</v>
      </c>
      <c r="G503" s="78">
        <v>2</v>
      </c>
      <c r="H503" s="7">
        <v>1179</v>
      </c>
      <c r="I503" s="7">
        <v>52.401746724890828</v>
      </c>
      <c r="J503" s="68">
        <v>1820</v>
      </c>
      <c r="K503" s="248">
        <v>2990</v>
      </c>
      <c r="L503" s="253">
        <v>4</v>
      </c>
      <c r="M503" s="248">
        <v>4</v>
      </c>
      <c r="N503" s="248">
        <v>9</v>
      </c>
      <c r="O503" s="72">
        <f t="shared" si="28"/>
        <v>2</v>
      </c>
      <c r="P503" s="72">
        <f t="shared" si="29"/>
        <v>0.22222222222222221</v>
      </c>
      <c r="Q503" s="72">
        <f t="shared" si="30"/>
        <v>4.5</v>
      </c>
      <c r="R503" s="72">
        <f t="shared" si="31"/>
        <v>0.49643688631389105</v>
      </c>
    </row>
    <row r="504" spans="1:18" s="72" customFormat="1" ht="15.5">
      <c r="A504" s="76">
        <v>33</v>
      </c>
      <c r="B504" s="65" t="s">
        <v>64</v>
      </c>
      <c r="C504" s="76" t="s">
        <v>157</v>
      </c>
      <c r="D504" s="76">
        <v>4</v>
      </c>
      <c r="E504" s="7" t="s">
        <v>158</v>
      </c>
      <c r="F504" s="77">
        <v>4.0999999999999996</v>
      </c>
      <c r="G504" s="78">
        <v>2</v>
      </c>
      <c r="H504" s="7">
        <v>1179</v>
      </c>
      <c r="I504" s="7">
        <v>17.467248908296941</v>
      </c>
      <c r="J504" s="68">
        <v>1820</v>
      </c>
      <c r="K504" s="248">
        <v>2370</v>
      </c>
      <c r="L504" s="253">
        <v>4</v>
      </c>
      <c r="M504" s="248">
        <v>4</v>
      </c>
      <c r="N504" s="248">
        <v>9</v>
      </c>
      <c r="O504" s="72">
        <f t="shared" si="28"/>
        <v>2</v>
      </c>
      <c r="P504" s="72">
        <f t="shared" si="29"/>
        <v>0.22222222222222221</v>
      </c>
      <c r="Q504" s="72">
        <f t="shared" si="30"/>
        <v>4.5</v>
      </c>
      <c r="R504" s="72">
        <f t="shared" si="31"/>
        <v>0.26405345405833586</v>
      </c>
    </row>
    <row r="505" spans="1:18" s="72" customFormat="1" ht="15.5">
      <c r="A505" s="76">
        <v>33</v>
      </c>
      <c r="B505" s="65" t="s">
        <v>64</v>
      </c>
      <c r="C505" s="76" t="s">
        <v>157</v>
      </c>
      <c r="D505" s="76">
        <v>4</v>
      </c>
      <c r="E505" s="7" t="s">
        <v>158</v>
      </c>
      <c r="F505" s="77">
        <v>4.0999999999999996</v>
      </c>
      <c r="G505" s="78">
        <v>2</v>
      </c>
      <c r="H505" s="7">
        <v>1179</v>
      </c>
      <c r="I505" s="7">
        <v>34.934497816593883</v>
      </c>
      <c r="J505" s="68">
        <v>1820</v>
      </c>
      <c r="K505" s="248">
        <v>3010</v>
      </c>
      <c r="L505" s="253">
        <v>4</v>
      </c>
      <c r="M505" s="248">
        <v>4</v>
      </c>
      <c r="N505" s="248">
        <v>9</v>
      </c>
      <c r="O505" s="72">
        <f t="shared" si="28"/>
        <v>2</v>
      </c>
      <c r="P505" s="72">
        <f t="shared" si="29"/>
        <v>0.22222222222222221</v>
      </c>
      <c r="Q505" s="72">
        <f t="shared" si="30"/>
        <v>4.5</v>
      </c>
      <c r="R505" s="72">
        <f t="shared" si="31"/>
        <v>0.50310357767208036</v>
      </c>
    </row>
    <row r="506" spans="1:18" s="72" customFormat="1" ht="15.5">
      <c r="A506" s="76">
        <v>33</v>
      </c>
      <c r="B506" s="65" t="s">
        <v>64</v>
      </c>
      <c r="C506" s="76" t="s">
        <v>157</v>
      </c>
      <c r="D506" s="76">
        <v>4</v>
      </c>
      <c r="E506" s="7" t="s">
        <v>158</v>
      </c>
      <c r="F506" s="77">
        <v>4.0999999999999996</v>
      </c>
      <c r="G506" s="78">
        <v>2</v>
      </c>
      <c r="H506" s="7">
        <v>1179</v>
      </c>
      <c r="I506" s="7">
        <v>52.401746724890828</v>
      </c>
      <c r="J506" s="68">
        <v>1820</v>
      </c>
      <c r="K506" s="248">
        <v>3080</v>
      </c>
      <c r="L506" s="253">
        <v>4</v>
      </c>
      <c r="M506" s="248">
        <v>4</v>
      </c>
      <c r="N506" s="248">
        <v>9</v>
      </c>
      <c r="O506" s="72">
        <f t="shared" si="28"/>
        <v>2</v>
      </c>
      <c r="P506" s="72">
        <f t="shared" si="29"/>
        <v>0.22222222222222221</v>
      </c>
      <c r="Q506" s="72">
        <f t="shared" si="30"/>
        <v>4.5</v>
      </c>
      <c r="R506" s="72">
        <f t="shared" si="31"/>
        <v>0.52609309589677911</v>
      </c>
    </row>
    <row r="507" spans="1:18" s="72" customFormat="1" ht="15.5">
      <c r="A507" s="76">
        <v>33</v>
      </c>
      <c r="B507" s="65" t="s">
        <v>64</v>
      </c>
      <c r="C507" s="76" t="s">
        <v>157</v>
      </c>
      <c r="D507" s="76">
        <v>4</v>
      </c>
      <c r="E507" s="7" t="s">
        <v>158</v>
      </c>
      <c r="F507" s="77">
        <v>4.0999999999999996</v>
      </c>
      <c r="G507" s="78">
        <v>2</v>
      </c>
      <c r="H507" s="7">
        <v>1179</v>
      </c>
      <c r="I507" s="7">
        <v>17.467248908296941</v>
      </c>
      <c r="J507" s="68">
        <v>1820</v>
      </c>
      <c r="K507" s="248">
        <v>2190</v>
      </c>
      <c r="L507" s="253">
        <v>4</v>
      </c>
      <c r="M507" s="248">
        <v>4</v>
      </c>
      <c r="N507" s="248">
        <v>9</v>
      </c>
      <c r="O507" s="72">
        <f t="shared" si="28"/>
        <v>2</v>
      </c>
      <c r="P507" s="72">
        <f t="shared" si="29"/>
        <v>0.22222222222222221</v>
      </c>
      <c r="Q507" s="72">
        <f t="shared" si="30"/>
        <v>4.5</v>
      </c>
      <c r="R507" s="72">
        <f t="shared" si="31"/>
        <v>0.18506504273970542</v>
      </c>
    </row>
    <row r="508" spans="1:18" s="72" customFormat="1" ht="15.5">
      <c r="A508" s="76">
        <v>33</v>
      </c>
      <c r="B508" s="65" t="s">
        <v>64</v>
      </c>
      <c r="C508" s="76" t="s">
        <v>157</v>
      </c>
      <c r="D508" s="76">
        <v>4</v>
      </c>
      <c r="E508" s="7" t="s">
        <v>158</v>
      </c>
      <c r="F508" s="77">
        <v>4.0999999999999996</v>
      </c>
      <c r="G508" s="78">
        <v>2</v>
      </c>
      <c r="H508" s="7">
        <v>1179</v>
      </c>
      <c r="I508" s="7">
        <v>34.934497816593883</v>
      </c>
      <c r="J508" s="68">
        <v>1820</v>
      </c>
      <c r="K508" s="248">
        <v>2390</v>
      </c>
      <c r="L508" s="253">
        <v>4</v>
      </c>
      <c r="M508" s="248">
        <v>4</v>
      </c>
      <c r="N508" s="248">
        <v>9</v>
      </c>
      <c r="O508" s="72">
        <f t="shared" si="28"/>
        <v>2</v>
      </c>
      <c r="P508" s="72">
        <f t="shared" si="29"/>
        <v>0.22222222222222221</v>
      </c>
      <c r="Q508" s="72">
        <f t="shared" si="30"/>
        <v>4.5</v>
      </c>
      <c r="R508" s="72">
        <f t="shared" si="31"/>
        <v>0.27245686485471532</v>
      </c>
    </row>
    <row r="509" spans="1:18" s="72" customFormat="1" ht="15.5">
      <c r="A509" s="76">
        <v>33</v>
      </c>
      <c r="B509" s="65" t="s">
        <v>64</v>
      </c>
      <c r="C509" s="76" t="s">
        <v>157</v>
      </c>
      <c r="D509" s="76">
        <v>4</v>
      </c>
      <c r="E509" s="7" t="s">
        <v>158</v>
      </c>
      <c r="F509" s="77">
        <v>4.0999999999999996</v>
      </c>
      <c r="G509" s="78">
        <v>2</v>
      </c>
      <c r="H509" s="7">
        <v>1179</v>
      </c>
      <c r="I509" s="7">
        <v>52.401746724890828</v>
      </c>
      <c r="J509" s="68">
        <v>1820</v>
      </c>
      <c r="K509" s="248">
        <v>2750</v>
      </c>
      <c r="L509" s="253">
        <v>4</v>
      </c>
      <c r="M509" s="248">
        <v>4</v>
      </c>
      <c r="N509" s="248">
        <v>9</v>
      </c>
      <c r="O509" s="72">
        <f t="shared" si="28"/>
        <v>2</v>
      </c>
      <c r="P509" s="72">
        <f t="shared" si="29"/>
        <v>0.22222222222222221</v>
      </c>
      <c r="Q509" s="72">
        <f t="shared" si="30"/>
        <v>4.5</v>
      </c>
      <c r="R509" s="72">
        <f t="shared" si="31"/>
        <v>0.41276441058977592</v>
      </c>
    </row>
    <row r="510" spans="1:18" s="72" customFormat="1" ht="15.5">
      <c r="A510" s="76">
        <v>33</v>
      </c>
      <c r="B510" s="65" t="s">
        <v>64</v>
      </c>
      <c r="C510" s="76" t="s">
        <v>157</v>
      </c>
      <c r="D510" s="76">
        <v>4</v>
      </c>
      <c r="E510" s="7" t="s">
        <v>158</v>
      </c>
      <c r="F510" s="77">
        <v>3.8</v>
      </c>
      <c r="G510" s="78">
        <v>31</v>
      </c>
      <c r="H510" s="7">
        <v>1429</v>
      </c>
      <c r="I510" s="7">
        <v>17.467248908296941</v>
      </c>
      <c r="J510" s="68">
        <v>2450</v>
      </c>
      <c r="K510" s="248">
        <v>2630</v>
      </c>
      <c r="L510" s="253">
        <v>4</v>
      </c>
      <c r="M510" s="248">
        <v>4</v>
      </c>
      <c r="N510" s="248">
        <v>9</v>
      </c>
      <c r="O510" s="72">
        <f t="shared" si="28"/>
        <v>2</v>
      </c>
      <c r="P510" s="72">
        <f t="shared" si="29"/>
        <v>0.22222222222222221</v>
      </c>
      <c r="Q510" s="72">
        <f t="shared" si="30"/>
        <v>4.5</v>
      </c>
      <c r="R510" s="72">
        <f t="shared" si="31"/>
        <v>7.0895821633037565E-2</v>
      </c>
    </row>
    <row r="511" spans="1:18" s="72" customFormat="1" ht="15.5">
      <c r="A511" s="76">
        <v>33</v>
      </c>
      <c r="B511" s="65" t="s">
        <v>64</v>
      </c>
      <c r="C511" s="76" t="s">
        <v>157</v>
      </c>
      <c r="D511" s="76">
        <v>4</v>
      </c>
      <c r="E511" s="7" t="s">
        <v>158</v>
      </c>
      <c r="F511" s="77">
        <v>3.8</v>
      </c>
      <c r="G511" s="78">
        <v>31</v>
      </c>
      <c r="H511" s="7">
        <v>1429</v>
      </c>
      <c r="I511" s="7">
        <v>34.934497816593883</v>
      </c>
      <c r="J511" s="68">
        <v>2450</v>
      </c>
      <c r="K511" s="248">
        <v>3100</v>
      </c>
      <c r="L511" s="253">
        <v>4</v>
      </c>
      <c r="M511" s="248">
        <v>4</v>
      </c>
      <c r="N511" s="248">
        <v>9</v>
      </c>
      <c r="O511" s="72">
        <f t="shared" si="28"/>
        <v>2</v>
      </c>
      <c r="P511" s="72">
        <f t="shared" si="29"/>
        <v>0.22222222222222221</v>
      </c>
      <c r="Q511" s="72">
        <f t="shared" si="30"/>
        <v>4.5</v>
      </c>
      <c r="R511" s="72">
        <f t="shared" si="31"/>
        <v>0.23531408693446501</v>
      </c>
    </row>
    <row r="512" spans="1:18" s="72" customFormat="1" ht="15.5">
      <c r="A512" s="76">
        <v>33</v>
      </c>
      <c r="B512" s="65" t="s">
        <v>64</v>
      </c>
      <c r="C512" s="76" t="s">
        <v>157</v>
      </c>
      <c r="D512" s="76">
        <v>4</v>
      </c>
      <c r="E512" s="7" t="s">
        <v>158</v>
      </c>
      <c r="F512" s="77">
        <v>3.8</v>
      </c>
      <c r="G512" s="78">
        <v>31</v>
      </c>
      <c r="H512" s="7">
        <v>1429</v>
      </c>
      <c r="I512" s="7">
        <v>52.401746724890828</v>
      </c>
      <c r="J512" s="68">
        <v>2450</v>
      </c>
      <c r="K512" s="248">
        <v>2790</v>
      </c>
      <c r="L512" s="253">
        <v>4</v>
      </c>
      <c r="M512" s="248">
        <v>4</v>
      </c>
      <c r="N512" s="248">
        <v>9</v>
      </c>
      <c r="O512" s="72">
        <f t="shared" si="28"/>
        <v>2</v>
      </c>
      <c r="P512" s="72">
        <f t="shared" si="29"/>
        <v>0.22222222222222221</v>
      </c>
      <c r="Q512" s="72">
        <f t="shared" si="30"/>
        <v>4.5</v>
      </c>
      <c r="R512" s="72">
        <f t="shared" si="31"/>
        <v>0.12995357127663873</v>
      </c>
    </row>
    <row r="513" spans="1:18" s="72" customFormat="1" ht="15.5">
      <c r="A513" s="76">
        <v>33</v>
      </c>
      <c r="B513" s="65" t="s">
        <v>64</v>
      </c>
      <c r="C513" s="76" t="s">
        <v>157</v>
      </c>
      <c r="D513" s="76">
        <v>4</v>
      </c>
      <c r="E513" s="7" t="s">
        <v>158</v>
      </c>
      <c r="F513" s="77">
        <v>3.8</v>
      </c>
      <c r="G513" s="78">
        <v>31</v>
      </c>
      <c r="H513" s="7">
        <v>1429</v>
      </c>
      <c r="I513" s="7">
        <v>17.467248908296941</v>
      </c>
      <c r="J513" s="68">
        <v>2450</v>
      </c>
      <c r="K513" s="248">
        <v>2410</v>
      </c>
      <c r="L513" s="253">
        <v>4</v>
      </c>
      <c r="M513" s="248">
        <v>4</v>
      </c>
      <c r="N513" s="248">
        <v>9</v>
      </c>
      <c r="O513" s="72">
        <f t="shared" si="28"/>
        <v>2</v>
      </c>
      <c r="P513" s="72">
        <f t="shared" si="29"/>
        <v>0.22222222222222221</v>
      </c>
      <c r="Q513" s="72">
        <f t="shared" si="30"/>
        <v>4.5</v>
      </c>
      <c r="R513" s="72">
        <f t="shared" si="31"/>
        <v>-1.6461277054071962E-2</v>
      </c>
    </row>
    <row r="514" spans="1:18" s="72" customFormat="1" ht="15.5">
      <c r="A514" s="76">
        <v>33</v>
      </c>
      <c r="B514" s="65" t="s">
        <v>64</v>
      </c>
      <c r="C514" s="76" t="s">
        <v>157</v>
      </c>
      <c r="D514" s="76">
        <v>4</v>
      </c>
      <c r="E514" s="7" t="s">
        <v>158</v>
      </c>
      <c r="F514" s="77">
        <v>3.8</v>
      </c>
      <c r="G514" s="78">
        <v>31</v>
      </c>
      <c r="H514" s="7">
        <v>1429</v>
      </c>
      <c r="I514" s="7">
        <v>34.934497816593883</v>
      </c>
      <c r="J514" s="68">
        <v>2450</v>
      </c>
      <c r="K514" s="248">
        <v>2690</v>
      </c>
      <c r="L514" s="253">
        <v>4</v>
      </c>
      <c r="M514" s="248">
        <v>4</v>
      </c>
      <c r="N514" s="248">
        <v>9</v>
      </c>
      <c r="O514" s="72">
        <f t="shared" si="28"/>
        <v>2</v>
      </c>
      <c r="P514" s="72">
        <f t="shared" si="29"/>
        <v>0.22222222222222221</v>
      </c>
      <c r="Q514" s="72">
        <f t="shared" si="30"/>
        <v>4.5</v>
      </c>
      <c r="R514" s="72">
        <f t="shared" si="31"/>
        <v>9.3453169057112179E-2</v>
      </c>
    </row>
    <row r="515" spans="1:18" s="72" customFormat="1" ht="15.5">
      <c r="A515" s="76">
        <v>33</v>
      </c>
      <c r="B515" s="65" t="s">
        <v>64</v>
      </c>
      <c r="C515" s="76" t="s">
        <v>157</v>
      </c>
      <c r="D515" s="76">
        <v>4</v>
      </c>
      <c r="E515" s="7" t="s">
        <v>158</v>
      </c>
      <c r="F515" s="77">
        <v>3.8</v>
      </c>
      <c r="G515" s="78">
        <v>31</v>
      </c>
      <c r="H515" s="7">
        <v>1429</v>
      </c>
      <c r="I515" s="7">
        <v>52.401746724890828</v>
      </c>
      <c r="J515" s="68">
        <v>2450</v>
      </c>
      <c r="K515" s="248">
        <v>2830</v>
      </c>
      <c r="L515" s="253">
        <v>4</v>
      </c>
      <c r="M515" s="248">
        <v>4</v>
      </c>
      <c r="N515" s="248">
        <v>9</v>
      </c>
      <c r="O515" s="72">
        <f t="shared" ref="O515:O578" si="32">(L515*M515)/(L515+M515)</f>
        <v>2</v>
      </c>
      <c r="P515" s="72">
        <f t="shared" ref="P515:P578" si="33">O515/N515</f>
        <v>0.22222222222222221</v>
      </c>
      <c r="Q515" s="72">
        <f t="shared" ref="Q515:Q578" si="34">1/P515</f>
        <v>4.5</v>
      </c>
      <c r="R515" s="72">
        <f t="shared" ref="R515:R578" si="35">LN(K515/J515)</f>
        <v>0.14418868709851071</v>
      </c>
    </row>
    <row r="516" spans="1:18" s="72" customFormat="1" ht="15.5">
      <c r="A516" s="76">
        <v>33</v>
      </c>
      <c r="B516" s="65" t="s">
        <v>64</v>
      </c>
      <c r="C516" s="76" t="s">
        <v>157</v>
      </c>
      <c r="D516" s="76">
        <v>4</v>
      </c>
      <c r="E516" s="7" t="s">
        <v>158</v>
      </c>
      <c r="F516" s="77">
        <v>3.8</v>
      </c>
      <c r="G516" s="78">
        <v>31</v>
      </c>
      <c r="H516" s="7">
        <v>1429</v>
      </c>
      <c r="I516" s="7">
        <v>17.467248908296941</v>
      </c>
      <c r="J516" s="68">
        <v>2450</v>
      </c>
      <c r="K516" s="248">
        <v>2370</v>
      </c>
      <c r="L516" s="253">
        <v>4</v>
      </c>
      <c r="M516" s="248">
        <v>4</v>
      </c>
      <c r="N516" s="248">
        <v>9</v>
      </c>
      <c r="O516" s="72">
        <f t="shared" si="32"/>
        <v>2</v>
      </c>
      <c r="P516" s="72">
        <f t="shared" si="33"/>
        <v>0.22222222222222221</v>
      </c>
      <c r="Q516" s="72">
        <f t="shared" si="34"/>
        <v>4.5</v>
      </c>
      <c r="R516" s="72">
        <f t="shared" si="35"/>
        <v>-3.3198069409595743E-2</v>
      </c>
    </row>
    <row r="517" spans="1:18" s="72" customFormat="1" ht="15.5">
      <c r="A517" s="76">
        <v>33</v>
      </c>
      <c r="B517" s="65" t="s">
        <v>64</v>
      </c>
      <c r="C517" s="76" t="s">
        <v>157</v>
      </c>
      <c r="D517" s="76">
        <v>4</v>
      </c>
      <c r="E517" s="7" t="s">
        <v>158</v>
      </c>
      <c r="F517" s="77">
        <v>3.8</v>
      </c>
      <c r="G517" s="78">
        <v>31</v>
      </c>
      <c r="H517" s="7">
        <v>1429</v>
      </c>
      <c r="I517" s="7">
        <v>34.934497816593883</v>
      </c>
      <c r="J517" s="68">
        <v>2450</v>
      </c>
      <c r="K517" s="248">
        <v>2430</v>
      </c>
      <c r="L517" s="253">
        <v>4</v>
      </c>
      <c r="M517" s="248">
        <v>4</v>
      </c>
      <c r="N517" s="248">
        <v>9</v>
      </c>
      <c r="O517" s="72">
        <f t="shared" si="32"/>
        <v>2</v>
      </c>
      <c r="P517" s="72">
        <f t="shared" si="33"/>
        <v>0.22222222222222221</v>
      </c>
      <c r="Q517" s="72">
        <f t="shared" si="34"/>
        <v>4.5</v>
      </c>
      <c r="R517" s="72">
        <f t="shared" si="35"/>
        <v>-8.196767204178515E-3</v>
      </c>
    </row>
    <row r="518" spans="1:18" s="72" customFormat="1" ht="15.5">
      <c r="A518" s="76">
        <v>33</v>
      </c>
      <c r="B518" s="65" t="s">
        <v>64</v>
      </c>
      <c r="C518" s="76" t="s">
        <v>157</v>
      </c>
      <c r="D518" s="76">
        <v>4</v>
      </c>
      <c r="E518" s="7" t="s">
        <v>158</v>
      </c>
      <c r="F518" s="77">
        <v>3.8</v>
      </c>
      <c r="G518" s="78">
        <v>31</v>
      </c>
      <c r="H518" s="7">
        <v>1429</v>
      </c>
      <c r="I518" s="7">
        <v>52.401746724890828</v>
      </c>
      <c r="J518" s="68">
        <v>2450</v>
      </c>
      <c r="K518" s="248">
        <v>2710</v>
      </c>
      <c r="L518" s="253">
        <v>4</v>
      </c>
      <c r="M518" s="248">
        <v>4</v>
      </c>
      <c r="N518" s="248">
        <v>9</v>
      </c>
      <c r="O518" s="72">
        <f t="shared" si="32"/>
        <v>2</v>
      </c>
      <c r="P518" s="72">
        <f t="shared" si="33"/>
        <v>0.22222222222222221</v>
      </c>
      <c r="Q518" s="72">
        <f t="shared" si="34"/>
        <v>4.5</v>
      </c>
      <c r="R518" s="72">
        <f t="shared" si="35"/>
        <v>0.10086061033497386</v>
      </c>
    </row>
    <row r="519" spans="1:18" s="72" customFormat="1" ht="15.5">
      <c r="A519" s="76">
        <v>33</v>
      </c>
      <c r="B519" s="65" t="s">
        <v>64</v>
      </c>
      <c r="C519" s="76" t="s">
        <v>157</v>
      </c>
      <c r="D519" s="76">
        <v>4</v>
      </c>
      <c r="E519" s="7" t="s">
        <v>158</v>
      </c>
      <c r="F519" s="77">
        <v>5.2</v>
      </c>
      <c r="G519" s="78">
        <v>10</v>
      </c>
      <c r="H519" s="7">
        <v>1525</v>
      </c>
      <c r="I519" s="7">
        <v>17.467248908296941</v>
      </c>
      <c r="J519" s="68">
        <v>2130</v>
      </c>
      <c r="K519" s="248">
        <v>2310</v>
      </c>
      <c r="L519" s="253">
        <v>4</v>
      </c>
      <c r="M519" s="248">
        <v>4</v>
      </c>
      <c r="N519" s="248">
        <v>9</v>
      </c>
      <c r="O519" s="72">
        <f t="shared" si="32"/>
        <v>2</v>
      </c>
      <c r="P519" s="72">
        <f t="shared" si="33"/>
        <v>0.22222222222222221</v>
      </c>
      <c r="Q519" s="72">
        <f t="shared" si="34"/>
        <v>4.5</v>
      </c>
      <c r="R519" s="72">
        <f t="shared" si="35"/>
        <v>8.1125544812368527E-2</v>
      </c>
    </row>
    <row r="520" spans="1:18" s="72" customFormat="1" ht="15.5">
      <c r="A520" s="76">
        <v>33</v>
      </c>
      <c r="B520" s="65" t="s">
        <v>64</v>
      </c>
      <c r="C520" s="76" t="s">
        <v>157</v>
      </c>
      <c r="D520" s="76">
        <v>4</v>
      </c>
      <c r="E520" s="7" t="s">
        <v>158</v>
      </c>
      <c r="F520" s="77">
        <v>5.2</v>
      </c>
      <c r="G520" s="78">
        <v>10</v>
      </c>
      <c r="H520" s="7">
        <v>1525</v>
      </c>
      <c r="I520" s="7">
        <v>34.934497816593883</v>
      </c>
      <c r="J520" s="68">
        <v>2130</v>
      </c>
      <c r="K520" s="248">
        <v>2060</v>
      </c>
      <c r="L520" s="253">
        <v>4</v>
      </c>
      <c r="M520" s="248">
        <v>4</v>
      </c>
      <c r="N520" s="248">
        <v>9</v>
      </c>
      <c r="O520" s="72">
        <f t="shared" si="32"/>
        <v>2</v>
      </c>
      <c r="P520" s="72">
        <f t="shared" si="33"/>
        <v>0.22222222222222221</v>
      </c>
      <c r="Q520" s="72">
        <f t="shared" si="34"/>
        <v>4.5</v>
      </c>
      <c r="R520" s="72">
        <f t="shared" si="35"/>
        <v>-3.3415996919844065E-2</v>
      </c>
    </row>
    <row r="521" spans="1:18" s="72" customFormat="1" ht="15.5">
      <c r="A521" s="76">
        <v>33</v>
      </c>
      <c r="B521" s="65" t="s">
        <v>64</v>
      </c>
      <c r="C521" s="76" t="s">
        <v>157</v>
      </c>
      <c r="D521" s="76">
        <v>4</v>
      </c>
      <c r="E521" s="7" t="s">
        <v>158</v>
      </c>
      <c r="F521" s="77">
        <v>5.2</v>
      </c>
      <c r="G521" s="78">
        <v>10</v>
      </c>
      <c r="H521" s="7">
        <v>1525</v>
      </c>
      <c r="I521" s="7">
        <v>52.401746724890828</v>
      </c>
      <c r="J521" s="68">
        <v>2130</v>
      </c>
      <c r="K521" s="248">
        <v>3800</v>
      </c>
      <c r="L521" s="253">
        <v>4</v>
      </c>
      <c r="M521" s="248">
        <v>4</v>
      </c>
      <c r="N521" s="248">
        <v>9</v>
      </c>
      <c r="O521" s="72">
        <f t="shared" si="32"/>
        <v>2</v>
      </c>
      <c r="P521" s="72">
        <f t="shared" si="33"/>
        <v>0.22222222222222221</v>
      </c>
      <c r="Q521" s="72">
        <f t="shared" si="34"/>
        <v>4.5</v>
      </c>
      <c r="R521" s="72">
        <f t="shared" si="35"/>
        <v>0.57887908701100632</v>
      </c>
    </row>
    <row r="522" spans="1:18" s="72" customFormat="1" ht="15.5">
      <c r="A522" s="76">
        <v>33</v>
      </c>
      <c r="B522" s="65" t="s">
        <v>64</v>
      </c>
      <c r="C522" s="76" t="s">
        <v>157</v>
      </c>
      <c r="D522" s="76">
        <v>4</v>
      </c>
      <c r="E522" s="7" t="s">
        <v>158</v>
      </c>
      <c r="F522" s="77">
        <v>5.2</v>
      </c>
      <c r="G522" s="78">
        <v>10</v>
      </c>
      <c r="H522" s="7">
        <v>1525</v>
      </c>
      <c r="I522" s="7">
        <v>17.467248908296941</v>
      </c>
      <c r="J522" s="68">
        <v>2130</v>
      </c>
      <c r="K522" s="248">
        <v>2420</v>
      </c>
      <c r="L522" s="253">
        <v>4</v>
      </c>
      <c r="M522" s="248">
        <v>4</v>
      </c>
      <c r="N522" s="248">
        <v>9</v>
      </c>
      <c r="O522" s="72">
        <f t="shared" si="32"/>
        <v>2</v>
      </c>
      <c r="P522" s="72">
        <f t="shared" si="33"/>
        <v>0.22222222222222221</v>
      </c>
      <c r="Q522" s="72">
        <f t="shared" si="34"/>
        <v>4.5</v>
      </c>
      <c r="R522" s="72">
        <f t="shared" si="35"/>
        <v>0.12764556044726125</v>
      </c>
    </row>
    <row r="523" spans="1:18" s="72" customFormat="1" ht="15.5">
      <c r="A523" s="76">
        <v>33</v>
      </c>
      <c r="B523" s="65" t="s">
        <v>64</v>
      </c>
      <c r="C523" s="76" t="s">
        <v>157</v>
      </c>
      <c r="D523" s="76">
        <v>4</v>
      </c>
      <c r="E523" s="7" t="s">
        <v>158</v>
      </c>
      <c r="F523" s="77">
        <v>5.2</v>
      </c>
      <c r="G523" s="78">
        <v>10</v>
      </c>
      <c r="H523" s="7">
        <v>1525</v>
      </c>
      <c r="I523" s="7">
        <v>34.934497816593883</v>
      </c>
      <c r="J523" s="68">
        <v>2130</v>
      </c>
      <c r="K523" s="248">
        <v>2100</v>
      </c>
      <c r="L523" s="253">
        <v>4</v>
      </c>
      <c r="M523" s="248">
        <v>4</v>
      </c>
      <c r="N523" s="248">
        <v>9</v>
      </c>
      <c r="O523" s="72">
        <f t="shared" si="32"/>
        <v>2</v>
      </c>
      <c r="P523" s="72">
        <f t="shared" si="33"/>
        <v>0.22222222222222221</v>
      </c>
      <c r="Q523" s="72">
        <f t="shared" si="34"/>
        <v>4.5</v>
      </c>
      <c r="R523" s="72">
        <f t="shared" si="35"/>
        <v>-1.4184634991956413E-2</v>
      </c>
    </row>
    <row r="524" spans="1:18" s="72" customFormat="1" ht="15.5">
      <c r="A524" s="76">
        <v>33</v>
      </c>
      <c r="B524" s="65" t="s">
        <v>64</v>
      </c>
      <c r="C524" s="76" t="s">
        <v>157</v>
      </c>
      <c r="D524" s="76">
        <v>4</v>
      </c>
      <c r="E524" s="7" t="s">
        <v>158</v>
      </c>
      <c r="F524" s="77">
        <v>5.2</v>
      </c>
      <c r="G524" s="78">
        <v>10</v>
      </c>
      <c r="H524" s="7">
        <v>1525</v>
      </c>
      <c r="I524" s="7">
        <v>52.401746724890828</v>
      </c>
      <c r="J524" s="68">
        <v>2130</v>
      </c>
      <c r="K524" s="248">
        <v>2690</v>
      </c>
      <c r="L524" s="253">
        <v>4</v>
      </c>
      <c r="M524" s="248">
        <v>4</v>
      </c>
      <c r="N524" s="248">
        <v>9</v>
      </c>
      <c r="O524" s="72">
        <f t="shared" si="32"/>
        <v>2</v>
      </c>
      <c r="P524" s="72">
        <f t="shared" si="33"/>
        <v>0.22222222222222221</v>
      </c>
      <c r="Q524" s="72">
        <f t="shared" si="34"/>
        <v>4.5</v>
      </c>
      <c r="R524" s="72">
        <f t="shared" si="35"/>
        <v>0.23341921389241402</v>
      </c>
    </row>
    <row r="525" spans="1:18" s="72" customFormat="1" ht="15.5">
      <c r="A525" s="76">
        <v>33</v>
      </c>
      <c r="B525" s="65" t="s">
        <v>64</v>
      </c>
      <c r="C525" s="76" t="s">
        <v>157</v>
      </c>
      <c r="D525" s="76">
        <v>4</v>
      </c>
      <c r="E525" s="7" t="s">
        <v>158</v>
      </c>
      <c r="F525" s="77">
        <v>5.2</v>
      </c>
      <c r="G525" s="78">
        <v>10</v>
      </c>
      <c r="H525" s="7">
        <v>1525</v>
      </c>
      <c r="I525" s="7">
        <v>17.467248908296941</v>
      </c>
      <c r="J525" s="68">
        <v>2130</v>
      </c>
      <c r="K525" s="248">
        <v>2510</v>
      </c>
      <c r="L525" s="253">
        <v>4</v>
      </c>
      <c r="M525" s="248">
        <v>4</v>
      </c>
      <c r="N525" s="248">
        <v>9</v>
      </c>
      <c r="O525" s="72">
        <f t="shared" si="32"/>
        <v>2</v>
      </c>
      <c r="P525" s="72">
        <f t="shared" si="33"/>
        <v>0.22222222222222221</v>
      </c>
      <c r="Q525" s="72">
        <f t="shared" si="34"/>
        <v>4.5</v>
      </c>
      <c r="R525" s="72">
        <f t="shared" si="35"/>
        <v>0.16416077342235869</v>
      </c>
    </row>
    <row r="526" spans="1:18" s="72" customFormat="1" ht="15.5">
      <c r="A526" s="76">
        <v>33</v>
      </c>
      <c r="B526" s="65" t="s">
        <v>64</v>
      </c>
      <c r="C526" s="76" t="s">
        <v>157</v>
      </c>
      <c r="D526" s="76">
        <v>4</v>
      </c>
      <c r="E526" s="7" t="s">
        <v>158</v>
      </c>
      <c r="F526" s="77">
        <v>5.2</v>
      </c>
      <c r="G526" s="78">
        <v>10</v>
      </c>
      <c r="H526" s="7">
        <v>1525</v>
      </c>
      <c r="I526" s="7">
        <v>34.934497816593883</v>
      </c>
      <c r="J526" s="68">
        <v>2130</v>
      </c>
      <c r="K526" s="248">
        <v>2000</v>
      </c>
      <c r="L526" s="253">
        <v>4</v>
      </c>
      <c r="M526" s="248">
        <v>4</v>
      </c>
      <c r="N526" s="248">
        <v>9</v>
      </c>
      <c r="O526" s="72">
        <f t="shared" si="32"/>
        <v>2</v>
      </c>
      <c r="P526" s="72">
        <f t="shared" si="33"/>
        <v>0.22222222222222221</v>
      </c>
      <c r="Q526" s="72">
        <f t="shared" si="34"/>
        <v>4.5</v>
      </c>
      <c r="R526" s="72">
        <f t="shared" si="35"/>
        <v>-6.2974799161388428E-2</v>
      </c>
    </row>
    <row r="527" spans="1:18" s="72" customFormat="1" ht="15.5">
      <c r="A527" s="76">
        <v>33</v>
      </c>
      <c r="B527" s="65" t="s">
        <v>64</v>
      </c>
      <c r="C527" s="76" t="s">
        <v>157</v>
      </c>
      <c r="D527" s="76">
        <v>4</v>
      </c>
      <c r="E527" s="7" t="s">
        <v>158</v>
      </c>
      <c r="F527" s="77">
        <v>5.2</v>
      </c>
      <c r="G527" s="78">
        <v>10</v>
      </c>
      <c r="H527" s="7">
        <v>1525</v>
      </c>
      <c r="I527" s="7">
        <v>52.401746724890828</v>
      </c>
      <c r="J527" s="68">
        <v>2130</v>
      </c>
      <c r="K527" s="248">
        <v>2150</v>
      </c>
      <c r="L527" s="253">
        <v>4</v>
      </c>
      <c r="M527" s="248">
        <v>4</v>
      </c>
      <c r="N527" s="248">
        <v>9</v>
      </c>
      <c r="O527" s="72">
        <f t="shared" si="32"/>
        <v>2</v>
      </c>
      <c r="P527" s="72">
        <f t="shared" si="33"/>
        <v>0.22222222222222221</v>
      </c>
      <c r="Q527" s="72">
        <f t="shared" si="34"/>
        <v>4.5</v>
      </c>
      <c r="R527" s="72">
        <f t="shared" si="35"/>
        <v>9.345862418237599E-3</v>
      </c>
    </row>
    <row r="528" spans="1:18" s="72" customFormat="1" ht="15.5">
      <c r="A528" s="76">
        <v>33</v>
      </c>
      <c r="B528" s="65" t="s">
        <v>64</v>
      </c>
      <c r="C528" s="76" t="s">
        <v>157</v>
      </c>
      <c r="D528" s="76">
        <v>4</v>
      </c>
      <c r="E528" s="7" t="s">
        <v>158</v>
      </c>
      <c r="F528" s="77">
        <v>4.8</v>
      </c>
      <c r="G528" s="78">
        <v>12</v>
      </c>
      <c r="H528" s="7">
        <v>1396</v>
      </c>
      <c r="I528" s="7">
        <v>17.467248908296941</v>
      </c>
      <c r="J528" s="68">
        <v>5520</v>
      </c>
      <c r="K528" s="248">
        <v>7290</v>
      </c>
      <c r="L528" s="253">
        <v>4</v>
      </c>
      <c r="M528" s="248">
        <v>4</v>
      </c>
      <c r="N528" s="248">
        <v>9</v>
      </c>
      <c r="O528" s="72">
        <f t="shared" si="32"/>
        <v>2</v>
      </c>
      <c r="P528" s="72">
        <f t="shared" si="33"/>
        <v>0.22222222222222221</v>
      </c>
      <c r="Q528" s="72">
        <f t="shared" si="34"/>
        <v>4.5</v>
      </c>
      <c r="R528" s="72">
        <f t="shared" si="35"/>
        <v>0.27812568573156282</v>
      </c>
    </row>
    <row r="529" spans="1:18" s="72" customFormat="1" ht="15.5">
      <c r="A529" s="76">
        <v>33</v>
      </c>
      <c r="B529" s="65" t="s">
        <v>64</v>
      </c>
      <c r="C529" s="76" t="s">
        <v>157</v>
      </c>
      <c r="D529" s="76">
        <v>4</v>
      </c>
      <c r="E529" s="7" t="s">
        <v>158</v>
      </c>
      <c r="F529" s="77">
        <v>4.8</v>
      </c>
      <c r="G529" s="78">
        <v>12</v>
      </c>
      <c r="H529" s="7">
        <v>1396</v>
      </c>
      <c r="I529" s="7">
        <v>34.934497816593883</v>
      </c>
      <c r="J529" s="68">
        <v>5520</v>
      </c>
      <c r="K529" s="248">
        <v>5510</v>
      </c>
      <c r="L529" s="253">
        <v>4</v>
      </c>
      <c r="M529" s="248">
        <v>4</v>
      </c>
      <c r="N529" s="248">
        <v>9</v>
      </c>
      <c r="O529" s="72">
        <f t="shared" si="32"/>
        <v>2</v>
      </c>
      <c r="P529" s="72">
        <f t="shared" si="33"/>
        <v>0.22222222222222221</v>
      </c>
      <c r="Q529" s="72">
        <f t="shared" si="34"/>
        <v>4.5</v>
      </c>
      <c r="R529" s="72">
        <f t="shared" si="35"/>
        <v>-1.8132371241808313E-3</v>
      </c>
    </row>
    <row r="530" spans="1:18" s="72" customFormat="1" ht="15.5">
      <c r="A530" s="76">
        <v>33</v>
      </c>
      <c r="B530" s="65" t="s">
        <v>64</v>
      </c>
      <c r="C530" s="76" t="s">
        <v>157</v>
      </c>
      <c r="D530" s="76">
        <v>4</v>
      </c>
      <c r="E530" s="7" t="s">
        <v>158</v>
      </c>
      <c r="F530" s="77">
        <v>4.8</v>
      </c>
      <c r="G530" s="78">
        <v>12</v>
      </c>
      <c r="H530" s="7">
        <v>1396</v>
      </c>
      <c r="I530" s="7">
        <v>52.401746724890828</v>
      </c>
      <c r="J530" s="68">
        <v>5520</v>
      </c>
      <c r="K530" s="248">
        <v>5830</v>
      </c>
      <c r="L530" s="253">
        <v>4</v>
      </c>
      <c r="M530" s="248">
        <v>4</v>
      </c>
      <c r="N530" s="248">
        <v>9</v>
      </c>
      <c r="O530" s="72">
        <f t="shared" si="32"/>
        <v>2</v>
      </c>
      <c r="P530" s="72">
        <f t="shared" si="33"/>
        <v>0.22222222222222221</v>
      </c>
      <c r="Q530" s="72">
        <f t="shared" si="34"/>
        <v>4.5</v>
      </c>
      <c r="R530" s="72">
        <f t="shared" si="35"/>
        <v>5.4639140073396986E-2</v>
      </c>
    </row>
    <row r="531" spans="1:18" s="72" customFormat="1" ht="15.5">
      <c r="A531" s="76">
        <v>33</v>
      </c>
      <c r="B531" s="65" t="s">
        <v>64</v>
      </c>
      <c r="C531" s="76" t="s">
        <v>157</v>
      </c>
      <c r="D531" s="76">
        <v>4</v>
      </c>
      <c r="E531" s="7" t="s">
        <v>158</v>
      </c>
      <c r="F531" s="77">
        <v>4.8</v>
      </c>
      <c r="G531" s="78">
        <v>12</v>
      </c>
      <c r="H531" s="7">
        <v>1396</v>
      </c>
      <c r="I531" s="7">
        <v>17.467248908296941</v>
      </c>
      <c r="J531" s="68">
        <v>5520</v>
      </c>
      <c r="K531" s="248">
        <v>5840</v>
      </c>
      <c r="L531" s="253">
        <v>4</v>
      </c>
      <c r="M531" s="248">
        <v>4</v>
      </c>
      <c r="N531" s="248">
        <v>9</v>
      </c>
      <c r="O531" s="72">
        <f t="shared" si="32"/>
        <v>2</v>
      </c>
      <c r="P531" s="72">
        <f t="shared" si="33"/>
        <v>0.22222222222222221</v>
      </c>
      <c r="Q531" s="72">
        <f t="shared" si="34"/>
        <v>4.5</v>
      </c>
      <c r="R531" s="72">
        <f t="shared" si="35"/>
        <v>5.6352936551131778E-2</v>
      </c>
    </row>
    <row r="532" spans="1:18" s="72" customFormat="1" ht="15.5">
      <c r="A532" s="76">
        <v>33</v>
      </c>
      <c r="B532" s="65" t="s">
        <v>64</v>
      </c>
      <c r="C532" s="76" t="s">
        <v>157</v>
      </c>
      <c r="D532" s="76">
        <v>4</v>
      </c>
      <c r="E532" s="7" t="s">
        <v>158</v>
      </c>
      <c r="F532" s="77">
        <v>4.8</v>
      </c>
      <c r="G532" s="78">
        <v>12</v>
      </c>
      <c r="H532" s="7">
        <v>1396</v>
      </c>
      <c r="I532" s="7">
        <v>34.934497816593883</v>
      </c>
      <c r="J532" s="68">
        <v>5520</v>
      </c>
      <c r="K532" s="248">
        <v>5740</v>
      </c>
      <c r="L532" s="253">
        <v>4</v>
      </c>
      <c r="M532" s="248">
        <v>4</v>
      </c>
      <c r="N532" s="248">
        <v>9</v>
      </c>
      <c r="O532" s="72">
        <f t="shared" si="32"/>
        <v>2</v>
      </c>
      <c r="P532" s="72">
        <f t="shared" si="33"/>
        <v>0.22222222222222221</v>
      </c>
      <c r="Q532" s="72">
        <f t="shared" si="34"/>
        <v>4.5</v>
      </c>
      <c r="R532" s="72">
        <f t="shared" si="35"/>
        <v>3.9081350042471062E-2</v>
      </c>
    </row>
    <row r="533" spans="1:18" s="72" customFormat="1" ht="15.5">
      <c r="A533" s="76">
        <v>33</v>
      </c>
      <c r="B533" s="65" t="s">
        <v>64</v>
      </c>
      <c r="C533" s="76" t="s">
        <v>157</v>
      </c>
      <c r="D533" s="76">
        <v>4</v>
      </c>
      <c r="E533" s="7" t="s">
        <v>158</v>
      </c>
      <c r="F533" s="77">
        <v>4.8</v>
      </c>
      <c r="G533" s="78">
        <v>12</v>
      </c>
      <c r="H533" s="7">
        <v>1396</v>
      </c>
      <c r="I533" s="7">
        <v>52.401746724890828</v>
      </c>
      <c r="J533" s="68">
        <v>5520</v>
      </c>
      <c r="K533" s="248">
        <v>5600</v>
      </c>
      <c r="L533" s="253">
        <v>4</v>
      </c>
      <c r="M533" s="248">
        <v>4</v>
      </c>
      <c r="N533" s="248">
        <v>9</v>
      </c>
      <c r="O533" s="72">
        <f t="shared" si="32"/>
        <v>2</v>
      </c>
      <c r="P533" s="72">
        <f t="shared" si="33"/>
        <v>0.22222222222222221</v>
      </c>
      <c r="Q533" s="72">
        <f t="shared" si="34"/>
        <v>4.5</v>
      </c>
      <c r="R533" s="72">
        <f t="shared" si="35"/>
        <v>1.4388737452099671E-2</v>
      </c>
    </row>
    <row r="534" spans="1:18" s="72" customFormat="1" ht="15.5">
      <c r="A534" s="76">
        <v>33</v>
      </c>
      <c r="B534" s="65" t="s">
        <v>64</v>
      </c>
      <c r="C534" s="76" t="s">
        <v>157</v>
      </c>
      <c r="D534" s="76">
        <v>4</v>
      </c>
      <c r="E534" s="7" t="s">
        <v>158</v>
      </c>
      <c r="F534" s="77">
        <v>4.8</v>
      </c>
      <c r="G534" s="78">
        <v>12</v>
      </c>
      <c r="H534" s="7">
        <v>1396</v>
      </c>
      <c r="I534" s="7">
        <v>17.467248908296941</v>
      </c>
      <c r="J534" s="68">
        <v>5520</v>
      </c>
      <c r="K534" s="248">
        <v>5620</v>
      </c>
      <c r="L534" s="253">
        <v>4</v>
      </c>
      <c r="M534" s="248">
        <v>4</v>
      </c>
      <c r="N534" s="248">
        <v>9</v>
      </c>
      <c r="O534" s="72">
        <f t="shared" si="32"/>
        <v>2</v>
      </c>
      <c r="P534" s="72">
        <f t="shared" si="33"/>
        <v>0.22222222222222221</v>
      </c>
      <c r="Q534" s="72">
        <f t="shared" si="34"/>
        <v>4.5</v>
      </c>
      <c r="R534" s="72">
        <f t="shared" si="35"/>
        <v>1.7953803616595845E-2</v>
      </c>
    </row>
    <row r="535" spans="1:18" s="72" customFormat="1" ht="15.5">
      <c r="A535" s="76">
        <v>33</v>
      </c>
      <c r="B535" s="65" t="s">
        <v>64</v>
      </c>
      <c r="C535" s="76" t="s">
        <v>157</v>
      </c>
      <c r="D535" s="76">
        <v>4</v>
      </c>
      <c r="E535" s="7" t="s">
        <v>158</v>
      </c>
      <c r="F535" s="77">
        <v>4.8</v>
      </c>
      <c r="G535" s="78">
        <v>12</v>
      </c>
      <c r="H535" s="7">
        <v>1396</v>
      </c>
      <c r="I535" s="7">
        <v>34.934497816593883</v>
      </c>
      <c r="J535" s="68">
        <v>5520</v>
      </c>
      <c r="K535" s="248">
        <v>5490</v>
      </c>
      <c r="L535" s="253">
        <v>4</v>
      </c>
      <c r="M535" s="248">
        <v>4</v>
      </c>
      <c r="N535" s="248">
        <v>9</v>
      </c>
      <c r="O535" s="72">
        <f t="shared" si="32"/>
        <v>2</v>
      </c>
      <c r="P535" s="72">
        <f t="shared" si="33"/>
        <v>0.22222222222222221</v>
      </c>
      <c r="Q535" s="72">
        <f t="shared" si="34"/>
        <v>4.5</v>
      </c>
      <c r="R535" s="72">
        <f t="shared" si="35"/>
        <v>-5.449604767564703E-3</v>
      </c>
    </row>
    <row r="536" spans="1:18" s="72" customFormat="1" ht="15.5">
      <c r="A536" s="76">
        <v>33</v>
      </c>
      <c r="B536" s="65" t="s">
        <v>64</v>
      </c>
      <c r="C536" s="76" t="s">
        <v>157</v>
      </c>
      <c r="D536" s="76">
        <v>4</v>
      </c>
      <c r="E536" s="7" t="s">
        <v>158</v>
      </c>
      <c r="F536" s="77">
        <v>4.8</v>
      </c>
      <c r="G536" s="78">
        <v>12</v>
      </c>
      <c r="H536" s="7">
        <v>1396</v>
      </c>
      <c r="I536" s="7">
        <v>52.401746724890828</v>
      </c>
      <c r="J536" s="68">
        <v>5520</v>
      </c>
      <c r="K536" s="248">
        <v>6950</v>
      </c>
      <c r="L536" s="253">
        <v>4</v>
      </c>
      <c r="M536" s="248">
        <v>4</v>
      </c>
      <c r="N536" s="248">
        <v>9</v>
      </c>
      <c r="O536" s="72">
        <f t="shared" si="32"/>
        <v>2</v>
      </c>
      <c r="P536" s="72">
        <f t="shared" si="33"/>
        <v>0.22222222222222221</v>
      </c>
      <c r="Q536" s="72">
        <f t="shared" si="34"/>
        <v>4.5</v>
      </c>
      <c r="R536" s="72">
        <f t="shared" si="35"/>
        <v>0.23036379928769676</v>
      </c>
    </row>
    <row r="537" spans="1:18" s="72" customFormat="1" ht="15.5">
      <c r="A537" s="76">
        <v>33</v>
      </c>
      <c r="B537" s="65" t="s">
        <v>64</v>
      </c>
      <c r="C537" s="76" t="s">
        <v>157</v>
      </c>
      <c r="D537" s="76">
        <v>4</v>
      </c>
      <c r="E537" s="7" t="s">
        <v>158</v>
      </c>
      <c r="F537" s="77">
        <v>4.4000000000000004</v>
      </c>
      <c r="G537" s="78">
        <v>9</v>
      </c>
      <c r="H537" s="7">
        <v>1047</v>
      </c>
      <c r="I537" s="7">
        <v>17.467248908296941</v>
      </c>
      <c r="J537" s="68">
        <v>6500</v>
      </c>
      <c r="K537" s="248">
        <v>6700</v>
      </c>
      <c r="L537" s="253">
        <v>4</v>
      </c>
      <c r="M537" s="248">
        <v>4</v>
      </c>
      <c r="N537" s="248">
        <v>9</v>
      </c>
      <c r="O537" s="72">
        <f t="shared" si="32"/>
        <v>2</v>
      </c>
      <c r="P537" s="72">
        <f t="shared" si="33"/>
        <v>0.22222222222222221</v>
      </c>
      <c r="Q537" s="72">
        <f t="shared" si="34"/>
        <v>4.5</v>
      </c>
      <c r="R537" s="72">
        <f t="shared" si="35"/>
        <v>3.0305349495328843E-2</v>
      </c>
    </row>
    <row r="538" spans="1:18" s="72" customFormat="1" ht="15.5">
      <c r="A538" s="76">
        <v>33</v>
      </c>
      <c r="B538" s="65" t="s">
        <v>64</v>
      </c>
      <c r="C538" s="76" t="s">
        <v>157</v>
      </c>
      <c r="D538" s="76">
        <v>4</v>
      </c>
      <c r="E538" s="7" t="s">
        <v>158</v>
      </c>
      <c r="F538" s="77">
        <v>4.4000000000000004</v>
      </c>
      <c r="G538" s="78">
        <v>9</v>
      </c>
      <c r="H538" s="7">
        <v>1047</v>
      </c>
      <c r="I538" s="7">
        <v>34.934497816593883</v>
      </c>
      <c r="J538" s="68">
        <v>6500</v>
      </c>
      <c r="K538" s="248">
        <v>6630</v>
      </c>
      <c r="L538" s="253">
        <v>4</v>
      </c>
      <c r="M538" s="248">
        <v>4</v>
      </c>
      <c r="N538" s="248">
        <v>9</v>
      </c>
      <c r="O538" s="72">
        <f t="shared" si="32"/>
        <v>2</v>
      </c>
      <c r="P538" s="72">
        <f t="shared" si="33"/>
        <v>0.22222222222222221</v>
      </c>
      <c r="Q538" s="72">
        <f t="shared" si="34"/>
        <v>4.5</v>
      </c>
      <c r="R538" s="72">
        <f t="shared" si="35"/>
        <v>1.980262729617973E-2</v>
      </c>
    </row>
    <row r="539" spans="1:18" s="72" customFormat="1" ht="15.5">
      <c r="A539" s="76">
        <v>33</v>
      </c>
      <c r="B539" s="65" t="s">
        <v>64</v>
      </c>
      <c r="C539" s="76" t="s">
        <v>157</v>
      </c>
      <c r="D539" s="76">
        <v>4</v>
      </c>
      <c r="E539" s="7" t="s">
        <v>158</v>
      </c>
      <c r="F539" s="77">
        <v>4.4000000000000004</v>
      </c>
      <c r="G539" s="78">
        <v>9</v>
      </c>
      <c r="H539" s="7">
        <v>1047</v>
      </c>
      <c r="I539" s="7">
        <v>52.401746724890828</v>
      </c>
      <c r="J539" s="68">
        <v>6500</v>
      </c>
      <c r="K539" s="248">
        <v>6980</v>
      </c>
      <c r="L539" s="253">
        <v>4</v>
      </c>
      <c r="M539" s="248">
        <v>4</v>
      </c>
      <c r="N539" s="248">
        <v>9</v>
      </c>
      <c r="O539" s="72">
        <f t="shared" si="32"/>
        <v>2</v>
      </c>
      <c r="P539" s="72">
        <f t="shared" si="33"/>
        <v>0.22222222222222221</v>
      </c>
      <c r="Q539" s="72">
        <f t="shared" si="34"/>
        <v>4.5</v>
      </c>
      <c r="R539" s="72">
        <f t="shared" si="35"/>
        <v>7.1246739872689729E-2</v>
      </c>
    </row>
    <row r="540" spans="1:18" s="72" customFormat="1" ht="15.5">
      <c r="A540" s="76">
        <v>33</v>
      </c>
      <c r="B540" s="65" t="s">
        <v>64</v>
      </c>
      <c r="C540" s="76" t="s">
        <v>157</v>
      </c>
      <c r="D540" s="76">
        <v>4</v>
      </c>
      <c r="E540" s="7" t="s">
        <v>158</v>
      </c>
      <c r="F540" s="77">
        <v>4.4000000000000004</v>
      </c>
      <c r="G540" s="78">
        <v>9</v>
      </c>
      <c r="H540" s="7">
        <v>1047</v>
      </c>
      <c r="I540" s="7">
        <v>17.467248908296941</v>
      </c>
      <c r="J540" s="68">
        <v>6500</v>
      </c>
      <c r="K540" s="248">
        <v>6150</v>
      </c>
      <c r="L540" s="253">
        <v>4</v>
      </c>
      <c r="M540" s="248">
        <v>4</v>
      </c>
      <c r="N540" s="248">
        <v>9</v>
      </c>
      <c r="O540" s="72">
        <f t="shared" si="32"/>
        <v>2</v>
      </c>
      <c r="P540" s="72">
        <f t="shared" si="33"/>
        <v>0.22222222222222221</v>
      </c>
      <c r="Q540" s="72">
        <f t="shared" si="34"/>
        <v>4.5</v>
      </c>
      <c r="R540" s="72">
        <f t="shared" si="35"/>
        <v>-5.5350095083164956E-2</v>
      </c>
    </row>
    <row r="541" spans="1:18" s="72" customFormat="1" ht="15.5">
      <c r="A541" s="76">
        <v>33</v>
      </c>
      <c r="B541" s="65" t="s">
        <v>64</v>
      </c>
      <c r="C541" s="76" t="s">
        <v>157</v>
      </c>
      <c r="D541" s="76">
        <v>4</v>
      </c>
      <c r="E541" s="7" t="s">
        <v>158</v>
      </c>
      <c r="F541" s="77">
        <v>4.4000000000000004</v>
      </c>
      <c r="G541" s="78">
        <v>9</v>
      </c>
      <c r="H541" s="7">
        <v>1047</v>
      </c>
      <c r="I541" s="7">
        <v>34.934497816593883</v>
      </c>
      <c r="J541" s="68">
        <v>6500</v>
      </c>
      <c r="K541" s="248">
        <v>6460</v>
      </c>
      <c r="L541" s="253">
        <v>4</v>
      </c>
      <c r="M541" s="248">
        <v>4</v>
      </c>
      <c r="N541" s="248">
        <v>9</v>
      </c>
      <c r="O541" s="72">
        <f t="shared" si="32"/>
        <v>2</v>
      </c>
      <c r="P541" s="72">
        <f t="shared" si="33"/>
        <v>0.22222222222222221</v>
      </c>
      <c r="Q541" s="72">
        <f t="shared" si="34"/>
        <v>4.5</v>
      </c>
      <c r="R541" s="72">
        <f t="shared" si="35"/>
        <v>-6.1728591070809675E-3</v>
      </c>
    </row>
    <row r="542" spans="1:18" s="72" customFormat="1" ht="15.5">
      <c r="A542" s="76">
        <v>33</v>
      </c>
      <c r="B542" s="65" t="s">
        <v>64</v>
      </c>
      <c r="C542" s="76" t="s">
        <v>157</v>
      </c>
      <c r="D542" s="76">
        <v>4</v>
      </c>
      <c r="E542" s="7" t="s">
        <v>158</v>
      </c>
      <c r="F542" s="77">
        <v>4.4000000000000004</v>
      </c>
      <c r="G542" s="78">
        <v>9</v>
      </c>
      <c r="H542" s="7">
        <v>1047</v>
      </c>
      <c r="I542" s="7">
        <v>52.401746724890828</v>
      </c>
      <c r="J542" s="68">
        <v>6500</v>
      </c>
      <c r="K542" s="248">
        <v>6970</v>
      </c>
      <c r="L542" s="253">
        <v>4</v>
      </c>
      <c r="M542" s="248">
        <v>4</v>
      </c>
      <c r="N542" s="248">
        <v>9</v>
      </c>
      <c r="O542" s="72">
        <f t="shared" si="32"/>
        <v>2</v>
      </c>
      <c r="P542" s="72">
        <f t="shared" si="33"/>
        <v>0.22222222222222221</v>
      </c>
      <c r="Q542" s="72">
        <f t="shared" si="34"/>
        <v>4.5</v>
      </c>
      <c r="R542" s="72">
        <f t="shared" si="35"/>
        <v>6.981304787084118E-2</v>
      </c>
    </row>
    <row r="543" spans="1:18" s="72" customFormat="1" ht="15.5">
      <c r="A543" s="76">
        <v>33</v>
      </c>
      <c r="B543" s="65" t="s">
        <v>64</v>
      </c>
      <c r="C543" s="76" t="s">
        <v>157</v>
      </c>
      <c r="D543" s="76">
        <v>4</v>
      </c>
      <c r="E543" s="7" t="s">
        <v>158</v>
      </c>
      <c r="F543" s="77">
        <v>4.4000000000000004</v>
      </c>
      <c r="G543" s="78">
        <v>9</v>
      </c>
      <c r="H543" s="7">
        <v>1047</v>
      </c>
      <c r="I543" s="7">
        <v>17.467248908296941</v>
      </c>
      <c r="J543" s="68">
        <v>6500</v>
      </c>
      <c r="K543" s="248">
        <v>6660</v>
      </c>
      <c r="L543" s="253">
        <v>4</v>
      </c>
      <c r="M543" s="248">
        <v>4</v>
      </c>
      <c r="N543" s="248">
        <v>9</v>
      </c>
      <c r="O543" s="72">
        <f t="shared" si="32"/>
        <v>2</v>
      </c>
      <c r="P543" s="72">
        <f t="shared" si="33"/>
        <v>0.22222222222222221</v>
      </c>
      <c r="Q543" s="72">
        <f t="shared" si="34"/>
        <v>4.5</v>
      </c>
      <c r="R543" s="72">
        <f t="shared" si="35"/>
        <v>2.431730765070643E-2</v>
      </c>
    </row>
    <row r="544" spans="1:18" s="72" customFormat="1" ht="15.5">
      <c r="A544" s="76">
        <v>33</v>
      </c>
      <c r="B544" s="65" t="s">
        <v>64</v>
      </c>
      <c r="C544" s="76" t="s">
        <v>157</v>
      </c>
      <c r="D544" s="76">
        <v>4</v>
      </c>
      <c r="E544" s="7" t="s">
        <v>158</v>
      </c>
      <c r="F544" s="77">
        <v>4.4000000000000004</v>
      </c>
      <c r="G544" s="78">
        <v>9</v>
      </c>
      <c r="H544" s="7">
        <v>1047</v>
      </c>
      <c r="I544" s="7">
        <v>34.934497816593883</v>
      </c>
      <c r="J544" s="68">
        <v>6500</v>
      </c>
      <c r="K544" s="248">
        <v>6890</v>
      </c>
      <c r="L544" s="253">
        <v>4</v>
      </c>
      <c r="M544" s="248">
        <v>4</v>
      </c>
      <c r="N544" s="248">
        <v>9</v>
      </c>
      <c r="O544" s="72">
        <f t="shared" si="32"/>
        <v>2</v>
      </c>
      <c r="P544" s="72">
        <f t="shared" si="33"/>
        <v>0.22222222222222221</v>
      </c>
      <c r="Q544" s="72">
        <f t="shared" si="34"/>
        <v>4.5</v>
      </c>
      <c r="R544" s="72">
        <f t="shared" si="35"/>
        <v>5.8268908123975824E-2</v>
      </c>
    </row>
    <row r="545" spans="1:18" s="72" customFormat="1" ht="15.5">
      <c r="A545" s="76">
        <v>33</v>
      </c>
      <c r="B545" s="65" t="s">
        <v>64</v>
      </c>
      <c r="C545" s="76" t="s">
        <v>157</v>
      </c>
      <c r="D545" s="76">
        <v>4</v>
      </c>
      <c r="E545" s="7" t="s">
        <v>158</v>
      </c>
      <c r="F545" s="77">
        <v>4.4000000000000004</v>
      </c>
      <c r="G545" s="78">
        <v>9</v>
      </c>
      <c r="H545" s="7">
        <v>1047</v>
      </c>
      <c r="I545" s="7">
        <v>52.401746724890828</v>
      </c>
      <c r="J545" s="68">
        <v>6500</v>
      </c>
      <c r="K545" s="248">
        <v>6250</v>
      </c>
      <c r="L545" s="253">
        <v>4</v>
      </c>
      <c r="M545" s="248">
        <v>4</v>
      </c>
      <c r="N545" s="248">
        <v>9</v>
      </c>
      <c r="O545" s="72">
        <f t="shared" si="32"/>
        <v>2</v>
      </c>
      <c r="P545" s="72">
        <f t="shared" si="33"/>
        <v>0.22222222222222221</v>
      </c>
      <c r="Q545" s="72">
        <f t="shared" si="34"/>
        <v>4.5</v>
      </c>
      <c r="R545" s="72">
        <f t="shared" si="35"/>
        <v>-3.9220713153281267E-2</v>
      </c>
    </row>
    <row r="546" spans="1:18" s="72" customFormat="1" ht="15.5">
      <c r="A546" s="76">
        <v>33</v>
      </c>
      <c r="B546" s="65" t="s">
        <v>64</v>
      </c>
      <c r="C546" s="76" t="s">
        <v>157</v>
      </c>
      <c r="D546" s="76">
        <v>4</v>
      </c>
      <c r="E546" s="7" t="s">
        <v>158</v>
      </c>
      <c r="F546" s="77">
        <v>4.8</v>
      </c>
      <c r="G546" s="78">
        <v>4</v>
      </c>
      <c r="H546" s="7">
        <v>1047</v>
      </c>
      <c r="I546" s="7">
        <v>17.467248908296941</v>
      </c>
      <c r="J546" s="68">
        <v>2420</v>
      </c>
      <c r="K546" s="248">
        <v>3080</v>
      </c>
      <c r="L546" s="253">
        <v>4</v>
      </c>
      <c r="M546" s="248">
        <v>4</v>
      </c>
      <c r="N546" s="248">
        <v>9</v>
      </c>
      <c r="O546" s="72">
        <f t="shared" si="32"/>
        <v>2</v>
      </c>
      <c r="P546" s="72">
        <f t="shared" si="33"/>
        <v>0.22222222222222221</v>
      </c>
      <c r="Q546" s="72">
        <f t="shared" si="34"/>
        <v>4.5</v>
      </c>
      <c r="R546" s="72">
        <f t="shared" si="35"/>
        <v>0.24116205681688804</v>
      </c>
    </row>
    <row r="547" spans="1:18" s="72" customFormat="1" ht="15.5">
      <c r="A547" s="76">
        <v>33</v>
      </c>
      <c r="B547" s="65" t="s">
        <v>64</v>
      </c>
      <c r="C547" s="76" t="s">
        <v>157</v>
      </c>
      <c r="D547" s="76">
        <v>4</v>
      </c>
      <c r="E547" s="7" t="s">
        <v>158</v>
      </c>
      <c r="F547" s="77">
        <v>4.8</v>
      </c>
      <c r="G547" s="78">
        <v>4</v>
      </c>
      <c r="H547" s="7">
        <v>1047</v>
      </c>
      <c r="I547" s="7">
        <v>34.934497816593883</v>
      </c>
      <c r="J547" s="68">
        <v>2420</v>
      </c>
      <c r="K547" s="248">
        <v>2870</v>
      </c>
      <c r="L547" s="253">
        <v>4</v>
      </c>
      <c r="M547" s="248">
        <v>4</v>
      </c>
      <c r="N547" s="248">
        <v>9</v>
      </c>
      <c r="O547" s="72">
        <f t="shared" si="32"/>
        <v>2</v>
      </c>
      <c r="P547" s="72">
        <f t="shared" si="33"/>
        <v>0.22222222222222221</v>
      </c>
      <c r="Q547" s="72">
        <f t="shared" si="34"/>
        <v>4.5</v>
      </c>
      <c r="R547" s="72">
        <f t="shared" si="35"/>
        <v>0.17054448960293467</v>
      </c>
    </row>
    <row r="548" spans="1:18" s="72" customFormat="1" ht="15.5">
      <c r="A548" s="76">
        <v>33</v>
      </c>
      <c r="B548" s="65" t="s">
        <v>64</v>
      </c>
      <c r="C548" s="76" t="s">
        <v>157</v>
      </c>
      <c r="D548" s="76">
        <v>4</v>
      </c>
      <c r="E548" s="7" t="s">
        <v>158</v>
      </c>
      <c r="F548" s="77">
        <v>4.8</v>
      </c>
      <c r="G548" s="78">
        <v>4</v>
      </c>
      <c r="H548" s="7">
        <v>1047</v>
      </c>
      <c r="I548" s="7">
        <v>52.401746724890828</v>
      </c>
      <c r="J548" s="68">
        <v>2420</v>
      </c>
      <c r="K548" s="248">
        <v>3420</v>
      </c>
      <c r="L548" s="253">
        <v>4</v>
      </c>
      <c r="M548" s="248">
        <v>4</v>
      </c>
      <c r="N548" s="248">
        <v>9</v>
      </c>
      <c r="O548" s="72">
        <f t="shared" si="32"/>
        <v>2</v>
      </c>
      <c r="P548" s="72">
        <f t="shared" si="33"/>
        <v>0.22222222222222221</v>
      </c>
      <c r="Q548" s="72">
        <f t="shared" si="34"/>
        <v>4.5</v>
      </c>
      <c r="R548" s="72">
        <f t="shared" si="35"/>
        <v>0.34587301090591871</v>
      </c>
    </row>
    <row r="549" spans="1:18" s="72" customFormat="1" ht="15.5">
      <c r="A549" s="76">
        <v>33</v>
      </c>
      <c r="B549" s="65" t="s">
        <v>64</v>
      </c>
      <c r="C549" s="76" t="s">
        <v>157</v>
      </c>
      <c r="D549" s="76">
        <v>4</v>
      </c>
      <c r="E549" s="7" t="s">
        <v>158</v>
      </c>
      <c r="F549" s="77">
        <v>4.8</v>
      </c>
      <c r="G549" s="78">
        <v>4</v>
      </c>
      <c r="H549" s="7">
        <v>1047</v>
      </c>
      <c r="I549" s="7">
        <v>17.467248908296941</v>
      </c>
      <c r="J549" s="68">
        <v>2420</v>
      </c>
      <c r="K549" s="248">
        <v>3560</v>
      </c>
      <c r="L549" s="253">
        <v>4</v>
      </c>
      <c r="M549" s="248">
        <v>4</v>
      </c>
      <c r="N549" s="248">
        <v>9</v>
      </c>
      <c r="O549" s="72">
        <f t="shared" si="32"/>
        <v>2</v>
      </c>
      <c r="P549" s="72">
        <f t="shared" si="33"/>
        <v>0.22222222222222221</v>
      </c>
      <c r="Q549" s="72">
        <f t="shared" si="34"/>
        <v>4.5</v>
      </c>
      <c r="R549" s="72">
        <f t="shared" si="35"/>
        <v>0.38599300469534403</v>
      </c>
    </row>
    <row r="550" spans="1:18" s="72" customFormat="1" ht="15.5">
      <c r="A550" s="76">
        <v>33</v>
      </c>
      <c r="B550" s="65" t="s">
        <v>64</v>
      </c>
      <c r="C550" s="76" t="s">
        <v>157</v>
      </c>
      <c r="D550" s="76">
        <v>4</v>
      </c>
      <c r="E550" s="7" t="s">
        <v>158</v>
      </c>
      <c r="F550" s="77">
        <v>4.8</v>
      </c>
      <c r="G550" s="78">
        <v>4</v>
      </c>
      <c r="H550" s="7">
        <v>1047</v>
      </c>
      <c r="I550" s="7">
        <v>34.934497816593883</v>
      </c>
      <c r="J550" s="68">
        <v>2420</v>
      </c>
      <c r="K550" s="248">
        <v>5700</v>
      </c>
      <c r="L550" s="253">
        <v>4</v>
      </c>
      <c r="M550" s="248">
        <v>4</v>
      </c>
      <c r="N550" s="248">
        <v>9</v>
      </c>
      <c r="O550" s="72">
        <f t="shared" si="32"/>
        <v>2</v>
      </c>
      <c r="P550" s="72">
        <f t="shared" si="33"/>
        <v>0.22222222222222221</v>
      </c>
      <c r="Q550" s="72">
        <f t="shared" si="34"/>
        <v>4.5</v>
      </c>
      <c r="R550" s="72">
        <f t="shared" si="35"/>
        <v>0.85669863467190943</v>
      </c>
    </row>
    <row r="551" spans="1:18" s="72" customFormat="1" ht="15.5">
      <c r="A551" s="76">
        <v>33</v>
      </c>
      <c r="B551" s="65" t="s">
        <v>64</v>
      </c>
      <c r="C551" s="76" t="s">
        <v>157</v>
      </c>
      <c r="D551" s="76">
        <v>4</v>
      </c>
      <c r="E551" s="7" t="s">
        <v>158</v>
      </c>
      <c r="F551" s="77">
        <v>4.8</v>
      </c>
      <c r="G551" s="78">
        <v>4</v>
      </c>
      <c r="H551" s="7">
        <v>1047</v>
      </c>
      <c r="I551" s="7">
        <v>52.401746724890828</v>
      </c>
      <c r="J551" s="68">
        <v>2420</v>
      </c>
      <c r="K551" s="248">
        <v>3070</v>
      </c>
      <c r="L551" s="253">
        <v>4</v>
      </c>
      <c r="M551" s="248">
        <v>4</v>
      </c>
      <c r="N551" s="248">
        <v>9</v>
      </c>
      <c r="O551" s="72">
        <f t="shared" si="32"/>
        <v>2</v>
      </c>
      <c r="P551" s="72">
        <f t="shared" si="33"/>
        <v>0.22222222222222221</v>
      </c>
      <c r="Q551" s="72">
        <f t="shared" si="34"/>
        <v>4.5</v>
      </c>
      <c r="R551" s="72">
        <f t="shared" si="35"/>
        <v>0.23791002143051085</v>
      </c>
    </row>
    <row r="552" spans="1:18" s="72" customFormat="1" ht="15.5">
      <c r="A552" s="76">
        <v>33</v>
      </c>
      <c r="B552" s="65" t="s">
        <v>64</v>
      </c>
      <c r="C552" s="76" t="s">
        <v>157</v>
      </c>
      <c r="D552" s="76">
        <v>4</v>
      </c>
      <c r="E552" s="7" t="s">
        <v>158</v>
      </c>
      <c r="F552" s="77">
        <v>4.8</v>
      </c>
      <c r="G552" s="78">
        <v>4</v>
      </c>
      <c r="H552" s="7">
        <v>1047</v>
      </c>
      <c r="I552" s="7">
        <v>17.467248908296941</v>
      </c>
      <c r="J552" s="68">
        <v>2420</v>
      </c>
      <c r="K552" s="248">
        <v>3170</v>
      </c>
      <c r="L552" s="253">
        <v>4</v>
      </c>
      <c r="M552" s="248">
        <v>4</v>
      </c>
      <c r="N552" s="248">
        <v>9</v>
      </c>
      <c r="O552" s="72">
        <f t="shared" si="32"/>
        <v>2</v>
      </c>
      <c r="P552" s="72">
        <f t="shared" si="33"/>
        <v>0.22222222222222221</v>
      </c>
      <c r="Q552" s="72">
        <f t="shared" si="34"/>
        <v>4.5</v>
      </c>
      <c r="R552" s="72">
        <f t="shared" si="35"/>
        <v>0.26996404772059418</v>
      </c>
    </row>
    <row r="553" spans="1:18" s="72" customFormat="1" ht="15.5">
      <c r="A553" s="76">
        <v>33</v>
      </c>
      <c r="B553" s="65" t="s">
        <v>64</v>
      </c>
      <c r="C553" s="76" t="s">
        <v>157</v>
      </c>
      <c r="D553" s="76">
        <v>4</v>
      </c>
      <c r="E553" s="7" t="s">
        <v>158</v>
      </c>
      <c r="F553" s="77">
        <v>4.8</v>
      </c>
      <c r="G553" s="78">
        <v>4</v>
      </c>
      <c r="H553" s="7">
        <v>1047</v>
      </c>
      <c r="I553" s="7">
        <v>34.934497816593883</v>
      </c>
      <c r="J553" s="68">
        <v>2420</v>
      </c>
      <c r="K553" s="248">
        <v>2810</v>
      </c>
      <c r="L553" s="253">
        <v>4</v>
      </c>
      <c r="M553" s="248">
        <v>4</v>
      </c>
      <c r="N553" s="248">
        <v>9</v>
      </c>
      <c r="O553" s="72">
        <f t="shared" si="32"/>
        <v>2</v>
      </c>
      <c r="P553" s="72">
        <f t="shared" si="33"/>
        <v>0.22222222222222221</v>
      </c>
      <c r="Q553" s="72">
        <f t="shared" si="34"/>
        <v>4.5</v>
      </c>
      <c r="R553" s="72">
        <f t="shared" si="35"/>
        <v>0.14941694317705939</v>
      </c>
    </row>
    <row r="554" spans="1:18" s="72" customFormat="1" ht="15.5">
      <c r="A554" s="76">
        <v>33</v>
      </c>
      <c r="B554" s="65" t="s">
        <v>64</v>
      </c>
      <c r="C554" s="76" t="s">
        <v>157</v>
      </c>
      <c r="D554" s="76">
        <v>4</v>
      </c>
      <c r="E554" s="7" t="s">
        <v>158</v>
      </c>
      <c r="F554" s="77">
        <v>4.8</v>
      </c>
      <c r="G554" s="78">
        <v>4</v>
      </c>
      <c r="H554" s="7">
        <v>1047</v>
      </c>
      <c r="I554" s="7">
        <v>52.401746724890828</v>
      </c>
      <c r="J554" s="68">
        <v>2420</v>
      </c>
      <c r="K554" s="248">
        <v>2900</v>
      </c>
      <c r="L554" s="253">
        <v>4</v>
      </c>
      <c r="M554" s="248">
        <v>4</v>
      </c>
      <c r="N554" s="248">
        <v>9</v>
      </c>
      <c r="O554" s="72">
        <f t="shared" si="32"/>
        <v>2</v>
      </c>
      <c r="P554" s="72">
        <f t="shared" si="33"/>
        <v>0.22222222222222221</v>
      </c>
      <c r="Q554" s="72">
        <f t="shared" si="34"/>
        <v>4.5</v>
      </c>
      <c r="R554" s="72">
        <f t="shared" si="35"/>
        <v>0.18094319682383331</v>
      </c>
    </row>
    <row r="555" spans="1:18" s="72" customFormat="1" ht="15.5">
      <c r="A555" s="76">
        <v>33</v>
      </c>
      <c r="B555" s="65" t="s">
        <v>64</v>
      </c>
      <c r="C555" s="76" t="s">
        <v>157</v>
      </c>
      <c r="D555" s="76">
        <v>4</v>
      </c>
      <c r="E555" s="7" t="s">
        <v>158</v>
      </c>
      <c r="F555" s="77">
        <v>4.5999999999999996</v>
      </c>
      <c r="G555" s="78">
        <v>1</v>
      </c>
      <c r="H555" s="7">
        <v>1268</v>
      </c>
      <c r="I555" s="7">
        <v>17.467248908296941</v>
      </c>
      <c r="J555" s="68">
        <v>400</v>
      </c>
      <c r="K555" s="248">
        <v>900</v>
      </c>
      <c r="L555" s="253">
        <v>4</v>
      </c>
      <c r="M555" s="248">
        <v>4</v>
      </c>
      <c r="N555" s="248">
        <v>9</v>
      </c>
      <c r="O555" s="72">
        <f t="shared" si="32"/>
        <v>2</v>
      </c>
      <c r="P555" s="72">
        <f t="shared" si="33"/>
        <v>0.22222222222222221</v>
      </c>
      <c r="Q555" s="72">
        <f t="shared" si="34"/>
        <v>4.5</v>
      </c>
      <c r="R555" s="72">
        <f t="shared" si="35"/>
        <v>0.81093021621632877</v>
      </c>
    </row>
    <row r="556" spans="1:18" s="72" customFormat="1" ht="15.5">
      <c r="A556" s="76">
        <v>33</v>
      </c>
      <c r="B556" s="65" t="s">
        <v>64</v>
      </c>
      <c r="C556" s="76" t="s">
        <v>157</v>
      </c>
      <c r="D556" s="76">
        <v>4</v>
      </c>
      <c r="E556" s="7" t="s">
        <v>158</v>
      </c>
      <c r="F556" s="77">
        <v>4.5999999999999996</v>
      </c>
      <c r="G556" s="78">
        <v>1</v>
      </c>
      <c r="H556" s="7">
        <v>1268</v>
      </c>
      <c r="I556" s="7">
        <v>34.934497816593883</v>
      </c>
      <c r="J556" s="68">
        <v>400</v>
      </c>
      <c r="K556" s="248">
        <v>1500</v>
      </c>
      <c r="L556" s="253">
        <v>4</v>
      </c>
      <c r="M556" s="248">
        <v>4</v>
      </c>
      <c r="N556" s="248">
        <v>9</v>
      </c>
      <c r="O556" s="72">
        <f t="shared" si="32"/>
        <v>2</v>
      </c>
      <c r="P556" s="72">
        <f t="shared" si="33"/>
        <v>0.22222222222222221</v>
      </c>
      <c r="Q556" s="72">
        <f t="shared" si="34"/>
        <v>4.5</v>
      </c>
      <c r="R556" s="72">
        <f t="shared" si="35"/>
        <v>1.3217558399823195</v>
      </c>
    </row>
    <row r="557" spans="1:18" s="72" customFormat="1" ht="15.5">
      <c r="A557" s="76">
        <v>33</v>
      </c>
      <c r="B557" s="65" t="s">
        <v>64</v>
      </c>
      <c r="C557" s="76" t="s">
        <v>157</v>
      </c>
      <c r="D557" s="76">
        <v>4</v>
      </c>
      <c r="E557" s="7" t="s">
        <v>158</v>
      </c>
      <c r="F557" s="77">
        <v>4.5999999999999996</v>
      </c>
      <c r="G557" s="78">
        <v>1</v>
      </c>
      <c r="H557" s="7">
        <v>1268</v>
      </c>
      <c r="I557" s="7">
        <v>52.401746724890828</v>
      </c>
      <c r="J557" s="68">
        <v>400</v>
      </c>
      <c r="K557" s="248">
        <v>1640</v>
      </c>
      <c r="L557" s="253">
        <v>4</v>
      </c>
      <c r="M557" s="248">
        <v>4</v>
      </c>
      <c r="N557" s="248">
        <v>9</v>
      </c>
      <c r="O557" s="72">
        <f t="shared" si="32"/>
        <v>2</v>
      </c>
      <c r="P557" s="72">
        <f t="shared" si="33"/>
        <v>0.22222222222222221</v>
      </c>
      <c r="Q557" s="72">
        <f t="shared" si="34"/>
        <v>4.5</v>
      </c>
      <c r="R557" s="72">
        <f t="shared" si="35"/>
        <v>1.410986973710262</v>
      </c>
    </row>
    <row r="558" spans="1:18" s="72" customFormat="1" ht="15.5">
      <c r="A558" s="76">
        <v>33</v>
      </c>
      <c r="B558" s="65" t="s">
        <v>64</v>
      </c>
      <c r="C558" s="76" t="s">
        <v>157</v>
      </c>
      <c r="D558" s="76">
        <v>4</v>
      </c>
      <c r="E558" s="7" t="s">
        <v>158</v>
      </c>
      <c r="F558" s="77">
        <v>4.5999999999999996</v>
      </c>
      <c r="G558" s="78">
        <v>1</v>
      </c>
      <c r="H558" s="7">
        <v>1268</v>
      </c>
      <c r="I558" s="7">
        <v>17.467248908296941</v>
      </c>
      <c r="J558" s="68">
        <v>400</v>
      </c>
      <c r="K558" s="248">
        <v>580</v>
      </c>
      <c r="L558" s="253">
        <v>4</v>
      </c>
      <c r="M558" s="248">
        <v>4</v>
      </c>
      <c r="N558" s="248">
        <v>9</v>
      </c>
      <c r="O558" s="72">
        <f t="shared" si="32"/>
        <v>2</v>
      </c>
      <c r="P558" s="72">
        <f t="shared" si="33"/>
        <v>0.22222222222222221</v>
      </c>
      <c r="Q558" s="72">
        <f t="shared" si="34"/>
        <v>4.5</v>
      </c>
      <c r="R558" s="72">
        <f t="shared" si="35"/>
        <v>0.37156355643248301</v>
      </c>
    </row>
    <row r="559" spans="1:18" s="72" customFormat="1" ht="15.5">
      <c r="A559" s="76">
        <v>33</v>
      </c>
      <c r="B559" s="65" t="s">
        <v>64</v>
      </c>
      <c r="C559" s="76" t="s">
        <v>157</v>
      </c>
      <c r="D559" s="76">
        <v>4</v>
      </c>
      <c r="E559" s="7" t="s">
        <v>158</v>
      </c>
      <c r="F559" s="77">
        <v>4.5999999999999996</v>
      </c>
      <c r="G559" s="78">
        <v>1</v>
      </c>
      <c r="H559" s="7">
        <v>1268</v>
      </c>
      <c r="I559" s="7">
        <v>34.934497816593883</v>
      </c>
      <c r="J559" s="68">
        <v>400</v>
      </c>
      <c r="K559" s="248">
        <v>1150</v>
      </c>
      <c r="L559" s="253">
        <v>4</v>
      </c>
      <c r="M559" s="248">
        <v>4</v>
      </c>
      <c r="N559" s="248">
        <v>9</v>
      </c>
      <c r="O559" s="72">
        <f t="shared" si="32"/>
        <v>2</v>
      </c>
      <c r="P559" s="72">
        <f t="shared" si="33"/>
        <v>0.22222222222222221</v>
      </c>
      <c r="Q559" s="72">
        <f t="shared" si="34"/>
        <v>4.5</v>
      </c>
      <c r="R559" s="72">
        <f t="shared" si="35"/>
        <v>1.0560526742493137</v>
      </c>
    </row>
    <row r="560" spans="1:18" s="72" customFormat="1" ht="15.5">
      <c r="A560" s="76">
        <v>33</v>
      </c>
      <c r="B560" s="65" t="s">
        <v>64</v>
      </c>
      <c r="C560" s="76" t="s">
        <v>157</v>
      </c>
      <c r="D560" s="76">
        <v>4</v>
      </c>
      <c r="E560" s="7" t="s">
        <v>158</v>
      </c>
      <c r="F560" s="77">
        <v>4.5999999999999996</v>
      </c>
      <c r="G560" s="78">
        <v>1</v>
      </c>
      <c r="H560" s="7">
        <v>1268</v>
      </c>
      <c r="I560" s="7">
        <v>52.401746724890828</v>
      </c>
      <c r="J560" s="68">
        <v>400</v>
      </c>
      <c r="K560" s="248">
        <v>1510</v>
      </c>
      <c r="L560" s="253">
        <v>4</v>
      </c>
      <c r="M560" s="248">
        <v>4</v>
      </c>
      <c r="N560" s="248">
        <v>9</v>
      </c>
      <c r="O560" s="72">
        <f t="shared" si="32"/>
        <v>2</v>
      </c>
      <c r="P560" s="72">
        <f t="shared" si="33"/>
        <v>0.22222222222222221</v>
      </c>
      <c r="Q560" s="72">
        <f t="shared" si="34"/>
        <v>4.5</v>
      </c>
      <c r="R560" s="72">
        <f t="shared" si="35"/>
        <v>1.328400382700988</v>
      </c>
    </row>
    <row r="561" spans="1:18" s="72" customFormat="1" ht="15.5">
      <c r="A561" s="76">
        <v>33</v>
      </c>
      <c r="B561" s="65" t="s">
        <v>64</v>
      </c>
      <c r="C561" s="76" t="s">
        <v>157</v>
      </c>
      <c r="D561" s="76">
        <v>4</v>
      </c>
      <c r="E561" s="7" t="s">
        <v>158</v>
      </c>
      <c r="F561" s="77">
        <v>4.5999999999999996</v>
      </c>
      <c r="G561" s="78">
        <v>1</v>
      </c>
      <c r="H561" s="7">
        <v>1268</v>
      </c>
      <c r="I561" s="7">
        <v>17.467248908296941</v>
      </c>
      <c r="J561" s="68">
        <v>400</v>
      </c>
      <c r="K561" s="248">
        <v>1200</v>
      </c>
      <c r="L561" s="253">
        <v>4</v>
      </c>
      <c r="M561" s="248">
        <v>4</v>
      </c>
      <c r="N561" s="248">
        <v>9</v>
      </c>
      <c r="O561" s="72">
        <f t="shared" si="32"/>
        <v>2</v>
      </c>
      <c r="P561" s="72">
        <f t="shared" si="33"/>
        <v>0.22222222222222221</v>
      </c>
      <c r="Q561" s="72">
        <f t="shared" si="34"/>
        <v>4.5</v>
      </c>
      <c r="R561" s="72">
        <f t="shared" si="35"/>
        <v>1.0986122886681098</v>
      </c>
    </row>
    <row r="562" spans="1:18" s="72" customFormat="1" ht="15.5">
      <c r="A562" s="76">
        <v>33</v>
      </c>
      <c r="B562" s="65" t="s">
        <v>64</v>
      </c>
      <c r="C562" s="76" t="s">
        <v>157</v>
      </c>
      <c r="D562" s="76">
        <v>4</v>
      </c>
      <c r="E562" s="7" t="s">
        <v>159</v>
      </c>
      <c r="F562" s="77">
        <v>4.7</v>
      </c>
      <c r="G562" s="78">
        <v>4</v>
      </c>
      <c r="H562" s="7">
        <v>1345</v>
      </c>
      <c r="I562" s="7">
        <v>17.467248908296941</v>
      </c>
      <c r="J562" s="68">
        <v>4220</v>
      </c>
      <c r="K562" s="248">
        <v>5390</v>
      </c>
      <c r="L562" s="253">
        <v>4</v>
      </c>
      <c r="M562" s="248">
        <v>4</v>
      </c>
      <c r="N562" s="248">
        <v>9</v>
      </c>
      <c r="O562" s="72">
        <f t="shared" si="32"/>
        <v>2</v>
      </c>
      <c r="P562" s="72">
        <f t="shared" si="33"/>
        <v>0.22222222222222221</v>
      </c>
      <c r="Q562" s="72">
        <f t="shared" si="34"/>
        <v>4.5</v>
      </c>
      <c r="R562" s="72">
        <f t="shared" si="35"/>
        <v>0.24471025687298537</v>
      </c>
    </row>
    <row r="563" spans="1:18" s="72" customFormat="1" ht="15.5">
      <c r="A563" s="76">
        <v>33</v>
      </c>
      <c r="B563" s="65" t="s">
        <v>64</v>
      </c>
      <c r="C563" s="76" t="s">
        <v>157</v>
      </c>
      <c r="D563" s="76">
        <v>4</v>
      </c>
      <c r="E563" s="7" t="s">
        <v>158</v>
      </c>
      <c r="F563" s="77">
        <v>4.7</v>
      </c>
      <c r="G563" s="78">
        <v>4</v>
      </c>
      <c r="H563" s="7">
        <v>1345</v>
      </c>
      <c r="I563" s="7">
        <v>34.934497816593883</v>
      </c>
      <c r="J563" s="68">
        <v>4220</v>
      </c>
      <c r="K563" s="248">
        <v>6039</v>
      </c>
      <c r="L563" s="253">
        <v>4</v>
      </c>
      <c r="M563" s="248">
        <v>4</v>
      </c>
      <c r="N563" s="248">
        <v>9</v>
      </c>
      <c r="O563" s="72">
        <f t="shared" si="32"/>
        <v>2</v>
      </c>
      <c r="P563" s="72">
        <f t="shared" si="33"/>
        <v>0.22222222222222221</v>
      </c>
      <c r="Q563" s="72">
        <f t="shared" si="34"/>
        <v>4.5</v>
      </c>
      <c r="R563" s="72">
        <f t="shared" si="35"/>
        <v>0.3584033072778437</v>
      </c>
    </row>
    <row r="564" spans="1:18" s="72" customFormat="1" ht="15.5">
      <c r="A564" s="76">
        <v>33</v>
      </c>
      <c r="B564" s="65" t="s">
        <v>64</v>
      </c>
      <c r="C564" s="76" t="s">
        <v>157</v>
      </c>
      <c r="D564" s="76">
        <v>4</v>
      </c>
      <c r="E564" s="7" t="s">
        <v>158</v>
      </c>
      <c r="F564" s="77">
        <v>4.7</v>
      </c>
      <c r="G564" s="78">
        <v>4</v>
      </c>
      <c r="H564" s="7">
        <v>1345</v>
      </c>
      <c r="I564" s="7">
        <v>52.401746724890828</v>
      </c>
      <c r="J564" s="68">
        <v>4220</v>
      </c>
      <c r="K564" s="248">
        <v>6150</v>
      </c>
      <c r="L564" s="253">
        <v>4</v>
      </c>
      <c r="M564" s="248">
        <v>4</v>
      </c>
      <c r="N564" s="248">
        <v>9</v>
      </c>
      <c r="O564" s="72">
        <f t="shared" si="32"/>
        <v>2</v>
      </c>
      <c r="P564" s="72">
        <f t="shared" si="33"/>
        <v>0.22222222222222221</v>
      </c>
      <c r="Q564" s="72">
        <f t="shared" si="34"/>
        <v>4.5</v>
      </c>
      <c r="R564" s="72">
        <f t="shared" si="35"/>
        <v>0.37661695377050597</v>
      </c>
    </row>
    <row r="565" spans="1:18" s="72" customFormat="1" ht="15.5">
      <c r="A565" s="76">
        <v>33</v>
      </c>
      <c r="B565" s="65" t="s">
        <v>64</v>
      </c>
      <c r="C565" s="76" t="s">
        <v>157</v>
      </c>
      <c r="D565" s="76">
        <v>4</v>
      </c>
      <c r="E565" s="7" t="s">
        <v>158</v>
      </c>
      <c r="F565" s="77">
        <v>4.7</v>
      </c>
      <c r="G565" s="78">
        <v>4</v>
      </c>
      <c r="H565" s="7">
        <v>1345</v>
      </c>
      <c r="I565" s="7">
        <v>17.467248908296941</v>
      </c>
      <c r="J565" s="68">
        <v>4220</v>
      </c>
      <c r="K565" s="248">
        <v>5020</v>
      </c>
      <c r="L565" s="253">
        <v>4</v>
      </c>
      <c r="M565" s="248">
        <v>4</v>
      </c>
      <c r="N565" s="248">
        <v>9</v>
      </c>
      <c r="O565" s="72">
        <f t="shared" si="32"/>
        <v>2</v>
      </c>
      <c r="P565" s="72">
        <f t="shared" si="33"/>
        <v>0.22222222222222221</v>
      </c>
      <c r="Q565" s="72">
        <f t="shared" si="34"/>
        <v>4.5</v>
      </c>
      <c r="R565" s="72">
        <f t="shared" si="35"/>
        <v>0.17359480565571736</v>
      </c>
    </row>
    <row r="566" spans="1:18" s="72" customFormat="1" ht="15.5">
      <c r="A566" s="76">
        <v>33</v>
      </c>
      <c r="B566" s="65" t="s">
        <v>64</v>
      </c>
      <c r="C566" s="76" t="s">
        <v>157</v>
      </c>
      <c r="D566" s="76">
        <v>4</v>
      </c>
      <c r="E566" s="7" t="s">
        <v>158</v>
      </c>
      <c r="F566" s="77">
        <v>4.7</v>
      </c>
      <c r="G566" s="78">
        <v>4</v>
      </c>
      <c r="H566" s="7">
        <v>1345</v>
      </c>
      <c r="I566" s="7">
        <v>34.934497816593883</v>
      </c>
      <c r="J566" s="68">
        <v>4220</v>
      </c>
      <c r="K566" s="248">
        <v>5130</v>
      </c>
      <c r="L566" s="253">
        <v>4</v>
      </c>
      <c r="M566" s="248">
        <v>4</v>
      </c>
      <c r="N566" s="248">
        <v>9</v>
      </c>
      <c r="O566" s="72">
        <f t="shared" si="32"/>
        <v>2</v>
      </c>
      <c r="P566" s="72">
        <f t="shared" si="33"/>
        <v>0.22222222222222221</v>
      </c>
      <c r="Q566" s="72">
        <f t="shared" si="34"/>
        <v>4.5</v>
      </c>
      <c r="R566" s="72">
        <f t="shared" si="35"/>
        <v>0.1952705311347577</v>
      </c>
    </row>
    <row r="567" spans="1:18" s="72" customFormat="1" ht="15.5">
      <c r="A567" s="76">
        <v>33</v>
      </c>
      <c r="B567" s="65" t="s">
        <v>64</v>
      </c>
      <c r="C567" s="76" t="s">
        <v>157</v>
      </c>
      <c r="D567" s="76">
        <v>4</v>
      </c>
      <c r="E567" s="7" t="s">
        <v>158</v>
      </c>
      <c r="F567" s="77">
        <v>4.7</v>
      </c>
      <c r="G567" s="78">
        <v>4</v>
      </c>
      <c r="H567" s="7">
        <v>1345</v>
      </c>
      <c r="I567" s="7">
        <v>52.401746724890828</v>
      </c>
      <c r="J567" s="68">
        <v>4220</v>
      </c>
      <c r="K567" s="248">
        <v>5180</v>
      </c>
      <c r="L567" s="253">
        <v>4</v>
      </c>
      <c r="M567" s="248">
        <v>4</v>
      </c>
      <c r="N567" s="248">
        <v>9</v>
      </c>
      <c r="O567" s="72">
        <f t="shared" si="32"/>
        <v>2</v>
      </c>
      <c r="P567" s="72">
        <f t="shared" si="33"/>
        <v>0.22222222222222221</v>
      </c>
      <c r="Q567" s="72">
        <f t="shared" si="34"/>
        <v>4.5</v>
      </c>
      <c r="R567" s="72">
        <f t="shared" si="35"/>
        <v>0.20496992822347118</v>
      </c>
    </row>
    <row r="568" spans="1:18" s="72" customFormat="1" ht="15.5">
      <c r="A568" s="76">
        <v>33</v>
      </c>
      <c r="B568" s="65" t="s">
        <v>64</v>
      </c>
      <c r="C568" s="76" t="s">
        <v>157</v>
      </c>
      <c r="D568" s="76">
        <v>4</v>
      </c>
      <c r="E568" s="7" t="s">
        <v>158</v>
      </c>
      <c r="F568" s="77">
        <v>4.7</v>
      </c>
      <c r="G568" s="78">
        <v>4</v>
      </c>
      <c r="H568" s="7">
        <v>1345</v>
      </c>
      <c r="I568" s="7">
        <v>17.467248908296941</v>
      </c>
      <c r="J568" s="68">
        <v>4220</v>
      </c>
      <c r="K568" s="248">
        <v>4990</v>
      </c>
      <c r="L568" s="253">
        <v>4</v>
      </c>
      <c r="M568" s="248">
        <v>4</v>
      </c>
      <c r="N568" s="248">
        <v>9</v>
      </c>
      <c r="O568" s="72">
        <f t="shared" si="32"/>
        <v>2</v>
      </c>
      <c r="P568" s="72">
        <f t="shared" si="33"/>
        <v>0.22222222222222221</v>
      </c>
      <c r="Q568" s="72">
        <f t="shared" si="34"/>
        <v>4.5</v>
      </c>
      <c r="R568" s="72">
        <f t="shared" si="35"/>
        <v>0.1676007817155068</v>
      </c>
    </row>
    <row r="569" spans="1:18" s="72" customFormat="1" ht="15.5">
      <c r="A569" s="76">
        <v>33</v>
      </c>
      <c r="B569" s="65" t="s">
        <v>64</v>
      </c>
      <c r="C569" s="76" t="s">
        <v>157</v>
      </c>
      <c r="D569" s="76">
        <v>4</v>
      </c>
      <c r="E569" s="7" t="s">
        <v>158</v>
      </c>
      <c r="F569" s="77">
        <v>4.7</v>
      </c>
      <c r="G569" s="78">
        <v>4</v>
      </c>
      <c r="H569" s="7">
        <v>1345</v>
      </c>
      <c r="I569" s="7">
        <v>34.934497816593883</v>
      </c>
      <c r="J569" s="68">
        <v>4220</v>
      </c>
      <c r="K569" s="248">
        <v>5590</v>
      </c>
      <c r="L569" s="253">
        <v>4</v>
      </c>
      <c r="M569" s="248">
        <v>4</v>
      </c>
      <c r="N569" s="248">
        <v>9</v>
      </c>
      <c r="O569" s="72">
        <f t="shared" si="32"/>
        <v>2</v>
      </c>
      <c r="P569" s="72">
        <f t="shared" si="33"/>
        <v>0.22222222222222221</v>
      </c>
      <c r="Q569" s="72">
        <f t="shared" si="34"/>
        <v>4.5</v>
      </c>
      <c r="R569" s="72">
        <f t="shared" si="35"/>
        <v>0.28114415911908741</v>
      </c>
    </row>
    <row r="570" spans="1:18" s="72" customFormat="1" ht="15.5">
      <c r="A570" s="76">
        <v>33</v>
      </c>
      <c r="B570" s="65" t="s">
        <v>64</v>
      </c>
      <c r="C570" s="76" t="s">
        <v>157</v>
      </c>
      <c r="D570" s="76">
        <v>4</v>
      </c>
      <c r="E570" s="7" t="s">
        <v>158</v>
      </c>
      <c r="F570" s="77">
        <v>4.7</v>
      </c>
      <c r="G570" s="78">
        <v>4</v>
      </c>
      <c r="H570" s="7">
        <v>1345</v>
      </c>
      <c r="I570" s="7">
        <v>52.401746724890828</v>
      </c>
      <c r="J570" s="68">
        <v>4220</v>
      </c>
      <c r="K570" s="248">
        <v>5580</v>
      </c>
      <c r="L570" s="253">
        <v>4</v>
      </c>
      <c r="M570" s="248">
        <v>4</v>
      </c>
      <c r="N570" s="248">
        <v>9</v>
      </c>
      <c r="O570" s="72">
        <f t="shared" si="32"/>
        <v>2</v>
      </c>
      <c r="P570" s="72">
        <f t="shared" si="33"/>
        <v>0.22222222222222221</v>
      </c>
      <c r="Q570" s="72">
        <f t="shared" si="34"/>
        <v>4.5</v>
      </c>
      <c r="R570" s="72">
        <f t="shared" si="35"/>
        <v>0.27935364834529913</v>
      </c>
    </row>
    <row r="571" spans="1:18" s="72" customFormat="1" ht="15.5">
      <c r="A571" s="76">
        <v>33</v>
      </c>
      <c r="B571" s="65" t="s">
        <v>64</v>
      </c>
      <c r="C571" s="76" t="s">
        <v>157</v>
      </c>
      <c r="D571" s="76">
        <v>4</v>
      </c>
      <c r="E571" s="7" t="s">
        <v>154</v>
      </c>
      <c r="F571" s="77">
        <v>4.2</v>
      </c>
      <c r="G571" s="78">
        <v>5</v>
      </c>
      <c r="H571" s="7">
        <v>1510</v>
      </c>
      <c r="I571" s="7">
        <v>17.467248908296941</v>
      </c>
      <c r="J571" s="68">
        <v>4620</v>
      </c>
      <c r="K571" s="248">
        <v>4870</v>
      </c>
      <c r="L571" s="253">
        <v>4</v>
      </c>
      <c r="M571" s="248">
        <v>4</v>
      </c>
      <c r="N571" s="248">
        <v>9</v>
      </c>
      <c r="O571" s="72">
        <f t="shared" si="32"/>
        <v>2</v>
      </c>
      <c r="P571" s="72">
        <f t="shared" si="33"/>
        <v>0.22222222222222221</v>
      </c>
      <c r="Q571" s="72">
        <f t="shared" si="34"/>
        <v>4.5</v>
      </c>
      <c r="R571" s="72">
        <f t="shared" si="35"/>
        <v>5.2699232000851047E-2</v>
      </c>
    </row>
    <row r="572" spans="1:18" s="72" customFormat="1" ht="15.5">
      <c r="A572" s="76">
        <v>33</v>
      </c>
      <c r="B572" s="65" t="s">
        <v>64</v>
      </c>
      <c r="C572" s="76" t="s">
        <v>157</v>
      </c>
      <c r="D572" s="76">
        <v>4</v>
      </c>
      <c r="E572" s="7" t="s">
        <v>154</v>
      </c>
      <c r="F572" s="77">
        <v>4.2</v>
      </c>
      <c r="G572" s="78">
        <v>5</v>
      </c>
      <c r="H572" s="7">
        <v>1510</v>
      </c>
      <c r="I572" s="7">
        <v>34.934497816593883</v>
      </c>
      <c r="J572" s="68">
        <v>4620</v>
      </c>
      <c r="K572" s="248">
        <v>4930</v>
      </c>
      <c r="L572" s="253">
        <v>4</v>
      </c>
      <c r="M572" s="248">
        <v>4</v>
      </c>
      <c r="N572" s="248">
        <v>9</v>
      </c>
      <c r="O572" s="72">
        <f t="shared" si="32"/>
        <v>2</v>
      </c>
      <c r="P572" s="72">
        <f t="shared" si="33"/>
        <v>0.22222222222222221</v>
      </c>
      <c r="Q572" s="72">
        <f t="shared" si="34"/>
        <v>4.5</v>
      </c>
      <c r="R572" s="72">
        <f t="shared" si="35"/>
        <v>6.4944282960951255E-2</v>
      </c>
    </row>
    <row r="573" spans="1:18" s="72" customFormat="1" ht="15.5">
      <c r="A573" s="76">
        <v>33</v>
      </c>
      <c r="B573" s="65" t="s">
        <v>64</v>
      </c>
      <c r="C573" s="76" t="s">
        <v>157</v>
      </c>
      <c r="D573" s="76">
        <v>4</v>
      </c>
      <c r="E573" s="7" t="s">
        <v>154</v>
      </c>
      <c r="F573" s="77">
        <v>4.2</v>
      </c>
      <c r="G573" s="78">
        <v>5</v>
      </c>
      <c r="H573" s="7">
        <v>1510</v>
      </c>
      <c r="I573" s="7">
        <v>52.401746724890828</v>
      </c>
      <c r="J573" s="68">
        <v>4620</v>
      </c>
      <c r="K573" s="248">
        <v>5060</v>
      </c>
      <c r="L573" s="253">
        <v>4</v>
      </c>
      <c r="M573" s="248">
        <v>4</v>
      </c>
      <c r="N573" s="248">
        <v>9</v>
      </c>
      <c r="O573" s="72">
        <f t="shared" si="32"/>
        <v>2</v>
      </c>
      <c r="P573" s="72">
        <f t="shared" si="33"/>
        <v>0.22222222222222221</v>
      </c>
      <c r="Q573" s="72">
        <f t="shared" si="34"/>
        <v>4.5</v>
      </c>
      <c r="R573" s="72">
        <f t="shared" si="35"/>
        <v>9.0971778205726786E-2</v>
      </c>
    </row>
    <row r="574" spans="1:18" s="72" customFormat="1" ht="15.5">
      <c r="A574" s="76">
        <v>33</v>
      </c>
      <c r="B574" s="65" t="s">
        <v>64</v>
      </c>
      <c r="C574" s="76" t="s">
        <v>157</v>
      </c>
      <c r="D574" s="76">
        <v>4</v>
      </c>
      <c r="E574" s="7" t="s">
        <v>154</v>
      </c>
      <c r="F574" s="77">
        <v>4.2</v>
      </c>
      <c r="G574" s="78">
        <v>5</v>
      </c>
      <c r="H574" s="7">
        <v>1510</v>
      </c>
      <c r="I574" s="7">
        <v>17.467248908296941</v>
      </c>
      <c r="J574" s="68">
        <v>4620</v>
      </c>
      <c r="K574" s="248">
        <v>4800</v>
      </c>
      <c r="L574" s="253">
        <v>4</v>
      </c>
      <c r="M574" s="248">
        <v>4</v>
      </c>
      <c r="N574" s="248">
        <v>9</v>
      </c>
      <c r="O574" s="72">
        <f t="shared" si="32"/>
        <v>2</v>
      </c>
      <c r="P574" s="72">
        <f t="shared" si="33"/>
        <v>0.22222222222222221</v>
      </c>
      <c r="Q574" s="72">
        <f t="shared" si="34"/>
        <v>4.5</v>
      </c>
      <c r="R574" s="72">
        <f t="shared" si="35"/>
        <v>3.8221212820197671E-2</v>
      </c>
    </row>
    <row r="575" spans="1:18" s="72" customFormat="1" ht="15.5">
      <c r="A575" s="76">
        <v>33</v>
      </c>
      <c r="B575" s="65" t="s">
        <v>64</v>
      </c>
      <c r="C575" s="76" t="s">
        <v>157</v>
      </c>
      <c r="D575" s="76">
        <v>4</v>
      </c>
      <c r="E575" s="7" t="s">
        <v>154</v>
      </c>
      <c r="F575" s="77">
        <v>4.2</v>
      </c>
      <c r="G575" s="78">
        <v>5</v>
      </c>
      <c r="H575" s="7">
        <v>1510</v>
      </c>
      <c r="I575" s="7">
        <v>34.934497816593883</v>
      </c>
      <c r="J575" s="68">
        <v>4620</v>
      </c>
      <c r="K575" s="248">
        <v>4380</v>
      </c>
      <c r="L575" s="253">
        <v>4</v>
      </c>
      <c r="M575" s="248">
        <v>4</v>
      </c>
      <c r="N575" s="248">
        <v>9</v>
      </c>
      <c r="O575" s="72">
        <f t="shared" si="32"/>
        <v>2</v>
      </c>
      <c r="P575" s="72">
        <f t="shared" si="33"/>
        <v>0.22222222222222221</v>
      </c>
      <c r="Q575" s="72">
        <f t="shared" si="34"/>
        <v>4.5</v>
      </c>
      <c r="R575" s="72">
        <f t="shared" si="35"/>
        <v>-5.3345980705292735E-2</v>
      </c>
    </row>
    <row r="576" spans="1:18" s="72" customFormat="1" ht="15.5">
      <c r="A576" s="76">
        <v>33</v>
      </c>
      <c r="B576" s="65" t="s">
        <v>64</v>
      </c>
      <c r="C576" s="76" t="s">
        <v>157</v>
      </c>
      <c r="D576" s="76">
        <v>4</v>
      </c>
      <c r="E576" s="7" t="s">
        <v>154</v>
      </c>
      <c r="F576" s="77">
        <v>4.2</v>
      </c>
      <c r="G576" s="78">
        <v>5</v>
      </c>
      <c r="H576" s="7">
        <v>1510</v>
      </c>
      <c r="I576" s="7">
        <v>52.401746724890828</v>
      </c>
      <c r="J576" s="68">
        <v>4620</v>
      </c>
      <c r="K576" s="248">
        <v>5250</v>
      </c>
      <c r="L576" s="253">
        <v>4</v>
      </c>
      <c r="M576" s="248">
        <v>4</v>
      </c>
      <c r="N576" s="248">
        <v>9</v>
      </c>
      <c r="O576" s="72">
        <f t="shared" si="32"/>
        <v>2</v>
      </c>
      <c r="P576" s="72">
        <f t="shared" si="33"/>
        <v>0.22222222222222221</v>
      </c>
      <c r="Q576" s="72">
        <f t="shared" si="34"/>
        <v>4.5</v>
      </c>
      <c r="R576" s="72">
        <f t="shared" si="35"/>
        <v>0.127833371509885</v>
      </c>
    </row>
    <row r="577" spans="1:18" s="72" customFormat="1" ht="15.5">
      <c r="A577" s="76">
        <v>33</v>
      </c>
      <c r="B577" s="65" t="s">
        <v>64</v>
      </c>
      <c r="C577" s="76" t="s">
        <v>157</v>
      </c>
      <c r="D577" s="76">
        <v>4</v>
      </c>
      <c r="E577" s="7" t="s">
        <v>154</v>
      </c>
      <c r="F577" s="77">
        <v>4.2</v>
      </c>
      <c r="G577" s="78">
        <v>5</v>
      </c>
      <c r="H577" s="7">
        <v>1510</v>
      </c>
      <c r="I577" s="7">
        <v>17.467248908296941</v>
      </c>
      <c r="J577" s="68">
        <v>4620</v>
      </c>
      <c r="K577" s="248">
        <v>5300</v>
      </c>
      <c r="L577" s="253">
        <v>4</v>
      </c>
      <c r="M577" s="248">
        <v>4</v>
      </c>
      <c r="N577" s="248">
        <v>9</v>
      </c>
      <c r="O577" s="72">
        <f t="shared" si="32"/>
        <v>2</v>
      </c>
      <c r="P577" s="72">
        <f t="shared" si="33"/>
        <v>0.22222222222222221</v>
      </c>
      <c r="Q577" s="72">
        <f t="shared" si="34"/>
        <v>4.5</v>
      </c>
      <c r="R577" s="72">
        <f t="shared" si="35"/>
        <v>0.13731211546442859</v>
      </c>
    </row>
    <row r="578" spans="1:18" s="72" customFormat="1" ht="15.5">
      <c r="A578" s="76">
        <v>33</v>
      </c>
      <c r="B578" s="65" t="s">
        <v>64</v>
      </c>
      <c r="C578" s="76" t="s">
        <v>157</v>
      </c>
      <c r="D578" s="76">
        <v>4</v>
      </c>
      <c r="E578" s="7" t="s">
        <v>154</v>
      </c>
      <c r="F578" s="77">
        <v>4.2</v>
      </c>
      <c r="G578" s="78">
        <v>5</v>
      </c>
      <c r="H578" s="7">
        <v>1510</v>
      </c>
      <c r="I578" s="7">
        <v>34.934497816593883</v>
      </c>
      <c r="J578" s="68">
        <v>4620</v>
      </c>
      <c r="K578" s="248">
        <v>5120</v>
      </c>
      <c r="L578" s="253">
        <v>4</v>
      </c>
      <c r="M578" s="248">
        <v>4</v>
      </c>
      <c r="N578" s="248">
        <v>9</v>
      </c>
      <c r="O578" s="72">
        <f t="shared" si="32"/>
        <v>2</v>
      </c>
      <c r="P578" s="72">
        <f t="shared" si="33"/>
        <v>0.22222222222222221</v>
      </c>
      <c r="Q578" s="72">
        <f t="shared" si="34"/>
        <v>4.5</v>
      </c>
      <c r="R578" s="72">
        <f t="shared" si="35"/>
        <v>0.10275973395776894</v>
      </c>
    </row>
    <row r="579" spans="1:18" s="72" customFormat="1" ht="15.5">
      <c r="A579" s="76">
        <v>33</v>
      </c>
      <c r="B579" s="65" t="s">
        <v>64</v>
      </c>
      <c r="C579" s="76" t="s">
        <v>157</v>
      </c>
      <c r="D579" s="76">
        <v>4</v>
      </c>
      <c r="E579" s="7" t="s">
        <v>154</v>
      </c>
      <c r="F579" s="77">
        <v>4.2</v>
      </c>
      <c r="G579" s="78">
        <v>5</v>
      </c>
      <c r="H579" s="7">
        <v>1510</v>
      </c>
      <c r="I579" s="7">
        <v>52.401746724890828</v>
      </c>
      <c r="J579" s="68">
        <v>4620</v>
      </c>
      <c r="K579" s="248">
        <v>5330</v>
      </c>
      <c r="L579" s="253">
        <v>4</v>
      </c>
      <c r="M579" s="248">
        <v>4</v>
      </c>
      <c r="N579" s="248">
        <v>9</v>
      </c>
      <c r="O579" s="72">
        <f t="shared" ref="O579:O642" si="36">(L579*M579)/(L579+M579)</f>
        <v>2</v>
      </c>
      <c r="P579" s="72">
        <f t="shared" ref="P579:P642" si="37">O579/N579</f>
        <v>0.22222222222222221</v>
      </c>
      <c r="Q579" s="72">
        <f t="shared" ref="Q579:Q642" si="38">1/P579</f>
        <v>4.5</v>
      </c>
      <c r="R579" s="72">
        <f t="shared" ref="R579:R642" si="39">LN(K579/J579)</f>
        <v>0.14295653308410566</v>
      </c>
    </row>
    <row r="580" spans="1:18" s="72" customFormat="1" ht="15.5">
      <c r="A580" s="76">
        <v>33</v>
      </c>
      <c r="B580" s="65" t="s">
        <v>64</v>
      </c>
      <c r="C580" s="76" t="s">
        <v>157</v>
      </c>
      <c r="D580" s="76">
        <v>4</v>
      </c>
      <c r="E580" s="7" t="s">
        <v>154</v>
      </c>
      <c r="F580" s="77">
        <v>4.0999999999999996</v>
      </c>
      <c r="G580" s="78">
        <v>19</v>
      </c>
      <c r="H580" s="7">
        <v>1002</v>
      </c>
      <c r="I580" s="7">
        <v>17.467248908296941</v>
      </c>
      <c r="J580" s="68">
        <v>1650</v>
      </c>
      <c r="K580" s="248">
        <v>1590</v>
      </c>
      <c r="L580" s="253">
        <v>4</v>
      </c>
      <c r="M580" s="248">
        <v>4</v>
      </c>
      <c r="N580" s="248">
        <v>9</v>
      </c>
      <c r="O580" s="72">
        <f t="shared" si="36"/>
        <v>2</v>
      </c>
      <c r="P580" s="72">
        <f t="shared" si="37"/>
        <v>0.22222222222222221</v>
      </c>
      <c r="Q580" s="72">
        <f t="shared" si="38"/>
        <v>4.5</v>
      </c>
      <c r="R580" s="72">
        <f t="shared" si="39"/>
        <v>-3.7041271680349097E-2</v>
      </c>
    </row>
    <row r="581" spans="1:18" s="72" customFormat="1" ht="15.5">
      <c r="A581" s="76">
        <v>33</v>
      </c>
      <c r="B581" s="65" t="s">
        <v>64</v>
      </c>
      <c r="C581" s="76" t="s">
        <v>157</v>
      </c>
      <c r="D581" s="76">
        <v>4</v>
      </c>
      <c r="E581" s="7" t="s">
        <v>154</v>
      </c>
      <c r="F581" s="77">
        <v>4.0999999999999996</v>
      </c>
      <c r="G581" s="78">
        <v>19</v>
      </c>
      <c r="H581" s="7">
        <v>1002</v>
      </c>
      <c r="I581" s="7">
        <v>34.934497816593883</v>
      </c>
      <c r="J581" s="68">
        <v>1650</v>
      </c>
      <c r="K581" s="248">
        <v>1390</v>
      </c>
      <c r="L581" s="253">
        <v>4</v>
      </c>
      <c r="M581" s="248">
        <v>4</v>
      </c>
      <c r="N581" s="248">
        <v>9</v>
      </c>
      <c r="O581" s="72">
        <f t="shared" si="36"/>
        <v>2</v>
      </c>
      <c r="P581" s="72">
        <f t="shared" si="37"/>
        <v>0.22222222222222221</v>
      </c>
      <c r="Q581" s="72">
        <f t="shared" si="38"/>
        <v>4.5</v>
      </c>
      <c r="R581" s="72">
        <f t="shared" si="39"/>
        <v>-0.17147154076988888</v>
      </c>
    </row>
    <row r="582" spans="1:18" s="72" customFormat="1" ht="15.5">
      <c r="A582" s="76">
        <v>33</v>
      </c>
      <c r="B582" s="65" t="s">
        <v>64</v>
      </c>
      <c r="C582" s="76" t="s">
        <v>157</v>
      </c>
      <c r="D582" s="76">
        <v>4</v>
      </c>
      <c r="E582" s="7" t="s">
        <v>154</v>
      </c>
      <c r="F582" s="77">
        <v>4.0999999999999996</v>
      </c>
      <c r="G582" s="78">
        <v>19</v>
      </c>
      <c r="H582" s="7">
        <v>1002</v>
      </c>
      <c r="I582" s="7">
        <v>52.401746724890828</v>
      </c>
      <c r="J582" s="68">
        <v>1650</v>
      </c>
      <c r="K582" s="248">
        <v>1840</v>
      </c>
      <c r="L582" s="253">
        <v>4</v>
      </c>
      <c r="M582" s="248">
        <v>4</v>
      </c>
      <c r="N582" s="248">
        <v>9</v>
      </c>
      <c r="O582" s="72">
        <f t="shared" si="36"/>
        <v>2</v>
      </c>
      <c r="P582" s="72">
        <f t="shared" si="37"/>
        <v>0.22222222222222221</v>
      </c>
      <c r="Q582" s="72">
        <f t="shared" si="38"/>
        <v>4.5</v>
      </c>
      <c r="R582" s="72">
        <f t="shared" si="39"/>
        <v>0.10899028370840508</v>
      </c>
    </row>
    <row r="583" spans="1:18" s="72" customFormat="1" ht="15.5">
      <c r="A583" s="76">
        <v>33</v>
      </c>
      <c r="B583" s="65" t="s">
        <v>64</v>
      </c>
      <c r="C583" s="76" t="s">
        <v>157</v>
      </c>
      <c r="D583" s="76">
        <v>4</v>
      </c>
      <c r="E583" s="7" t="s">
        <v>154</v>
      </c>
      <c r="F583" s="77">
        <v>4.0999999999999996</v>
      </c>
      <c r="G583" s="78">
        <v>19</v>
      </c>
      <c r="H583" s="7">
        <v>1002</v>
      </c>
      <c r="I583" s="7">
        <v>17.467248908296941</v>
      </c>
      <c r="J583" s="68">
        <v>1650</v>
      </c>
      <c r="K583" s="248">
        <v>2390</v>
      </c>
      <c r="L583" s="253">
        <v>4</v>
      </c>
      <c r="M583" s="248">
        <v>4</v>
      </c>
      <c r="N583" s="248">
        <v>9</v>
      </c>
      <c r="O583" s="72">
        <f t="shared" si="36"/>
        <v>2</v>
      </c>
      <c r="P583" s="72">
        <f t="shared" si="37"/>
        <v>0.22222222222222221</v>
      </c>
      <c r="Q583" s="72">
        <f t="shared" si="38"/>
        <v>4.5</v>
      </c>
      <c r="R583" s="72">
        <f t="shared" si="39"/>
        <v>0.37051807803093006</v>
      </c>
    </row>
    <row r="584" spans="1:18" s="72" customFormat="1" ht="15.5">
      <c r="A584" s="76">
        <v>33</v>
      </c>
      <c r="B584" s="65" t="s">
        <v>64</v>
      </c>
      <c r="C584" s="76" t="s">
        <v>157</v>
      </c>
      <c r="D584" s="76">
        <v>4</v>
      </c>
      <c r="E584" s="7" t="s">
        <v>154</v>
      </c>
      <c r="F584" s="77">
        <v>4.0999999999999996</v>
      </c>
      <c r="G584" s="78">
        <v>19</v>
      </c>
      <c r="H584" s="7">
        <v>1002</v>
      </c>
      <c r="I584" s="7">
        <v>34.934497816593883</v>
      </c>
      <c r="J584" s="68">
        <v>1650</v>
      </c>
      <c r="K584" s="248">
        <v>1760</v>
      </c>
      <c r="L584" s="253">
        <v>4</v>
      </c>
      <c r="M584" s="248">
        <v>4</v>
      </c>
      <c r="N584" s="248">
        <v>9</v>
      </c>
      <c r="O584" s="72">
        <f t="shared" si="36"/>
        <v>2</v>
      </c>
      <c r="P584" s="72">
        <f t="shared" si="37"/>
        <v>0.22222222222222221</v>
      </c>
      <c r="Q584" s="72">
        <f t="shared" si="38"/>
        <v>4.5</v>
      </c>
      <c r="R584" s="72">
        <f t="shared" si="39"/>
        <v>6.4538521137571164E-2</v>
      </c>
    </row>
    <row r="585" spans="1:18" s="72" customFormat="1" ht="15.5">
      <c r="A585" s="76">
        <v>33</v>
      </c>
      <c r="B585" s="65" t="s">
        <v>64</v>
      </c>
      <c r="C585" s="76" t="s">
        <v>157</v>
      </c>
      <c r="D585" s="76">
        <v>4</v>
      </c>
      <c r="E585" s="7" t="s">
        <v>154</v>
      </c>
      <c r="F585" s="77">
        <v>4.0999999999999996</v>
      </c>
      <c r="G585" s="78">
        <v>19</v>
      </c>
      <c r="H585" s="7">
        <v>1002</v>
      </c>
      <c r="I585" s="7">
        <v>52.401746724890828</v>
      </c>
      <c r="J585" s="68">
        <v>1650</v>
      </c>
      <c r="K585" s="248">
        <v>2300</v>
      </c>
      <c r="L585" s="253">
        <v>4</v>
      </c>
      <c r="M585" s="248">
        <v>4</v>
      </c>
      <c r="N585" s="248">
        <v>9</v>
      </c>
      <c r="O585" s="72">
        <f t="shared" si="36"/>
        <v>2</v>
      </c>
      <c r="P585" s="72">
        <f t="shared" si="37"/>
        <v>0.22222222222222221</v>
      </c>
      <c r="Q585" s="72">
        <f t="shared" si="38"/>
        <v>4.5</v>
      </c>
      <c r="R585" s="72">
        <f t="shared" si="39"/>
        <v>0.33213383502261484</v>
      </c>
    </row>
    <row r="586" spans="1:18" s="72" customFormat="1" ht="15.5">
      <c r="A586" s="76">
        <v>33</v>
      </c>
      <c r="B586" s="65" t="s">
        <v>64</v>
      </c>
      <c r="C586" s="76" t="s">
        <v>157</v>
      </c>
      <c r="D586" s="76">
        <v>4</v>
      </c>
      <c r="E586" s="7" t="s">
        <v>154</v>
      </c>
      <c r="F586" s="77">
        <v>4.0999999999999996</v>
      </c>
      <c r="G586" s="78">
        <v>19</v>
      </c>
      <c r="H586" s="7">
        <v>1002</v>
      </c>
      <c r="I586" s="7">
        <v>34.934497816593883</v>
      </c>
      <c r="J586" s="68">
        <v>1650</v>
      </c>
      <c r="K586" s="248">
        <v>1830</v>
      </c>
      <c r="L586" s="253">
        <v>4</v>
      </c>
      <c r="M586" s="248">
        <v>4</v>
      </c>
      <c r="N586" s="248">
        <v>9</v>
      </c>
      <c r="O586" s="72">
        <f t="shared" si="36"/>
        <v>2</v>
      </c>
      <c r="P586" s="72">
        <f t="shared" si="37"/>
        <v>0.22222222222222221</v>
      </c>
      <c r="Q586" s="72">
        <f t="shared" si="38"/>
        <v>4.5</v>
      </c>
      <c r="R586" s="72">
        <f t="shared" si="39"/>
        <v>0.10354067894084036</v>
      </c>
    </row>
    <row r="587" spans="1:18" s="72" customFormat="1" ht="15.5">
      <c r="A587" s="76">
        <v>33</v>
      </c>
      <c r="B587" s="65" t="s">
        <v>64</v>
      </c>
      <c r="C587" s="76" t="s">
        <v>157</v>
      </c>
      <c r="D587" s="76">
        <v>4</v>
      </c>
      <c r="E587" s="7" t="s">
        <v>154</v>
      </c>
      <c r="F587" s="77">
        <v>4.0999999999999996</v>
      </c>
      <c r="G587" s="78">
        <v>19</v>
      </c>
      <c r="H587" s="7">
        <v>1002</v>
      </c>
      <c r="I587" s="7">
        <v>52.401746724890828</v>
      </c>
      <c r="J587" s="68">
        <v>1650</v>
      </c>
      <c r="K587" s="248">
        <v>1690</v>
      </c>
      <c r="L587" s="253">
        <v>4</v>
      </c>
      <c r="M587" s="248">
        <v>4</v>
      </c>
      <c r="N587" s="248">
        <v>9</v>
      </c>
      <c r="O587" s="72">
        <f t="shared" si="36"/>
        <v>2</v>
      </c>
      <c r="P587" s="72">
        <f t="shared" si="37"/>
        <v>0.22222222222222221</v>
      </c>
      <c r="Q587" s="72">
        <f t="shared" si="38"/>
        <v>4.5</v>
      </c>
      <c r="R587" s="72">
        <f t="shared" si="39"/>
        <v>2.3953241022492796E-2</v>
      </c>
    </row>
    <row r="588" spans="1:18" s="72" customFormat="1" ht="15.5">
      <c r="A588" s="76">
        <v>33</v>
      </c>
      <c r="B588" s="65" t="s">
        <v>64</v>
      </c>
      <c r="C588" s="76" t="s">
        <v>157</v>
      </c>
      <c r="D588" s="76">
        <v>4</v>
      </c>
      <c r="E588" s="7" t="s">
        <v>154</v>
      </c>
      <c r="F588" s="77">
        <v>4.0999999999999996</v>
      </c>
      <c r="G588" s="78">
        <v>2</v>
      </c>
      <c r="H588" s="7">
        <v>1179</v>
      </c>
      <c r="I588" s="7">
        <v>17.467248908296941</v>
      </c>
      <c r="J588" s="68">
        <v>970</v>
      </c>
      <c r="K588" s="248">
        <v>1820</v>
      </c>
      <c r="L588" s="253">
        <v>4</v>
      </c>
      <c r="M588" s="248">
        <v>4</v>
      </c>
      <c r="N588" s="248">
        <v>9</v>
      </c>
      <c r="O588" s="72">
        <f t="shared" si="36"/>
        <v>2</v>
      </c>
      <c r="P588" s="72">
        <f t="shared" si="37"/>
        <v>0.22222222222222221</v>
      </c>
      <c r="Q588" s="72">
        <f t="shared" si="38"/>
        <v>4.5</v>
      </c>
      <c r="R588" s="72">
        <f t="shared" si="39"/>
        <v>0.62929570857341255</v>
      </c>
    </row>
    <row r="589" spans="1:18" s="72" customFormat="1" ht="15.5">
      <c r="A589" s="76">
        <v>33</v>
      </c>
      <c r="B589" s="65" t="s">
        <v>64</v>
      </c>
      <c r="C589" s="76" t="s">
        <v>157</v>
      </c>
      <c r="D589" s="76">
        <v>4</v>
      </c>
      <c r="E589" s="7" t="s">
        <v>154</v>
      </c>
      <c r="F589" s="77">
        <v>4.0999999999999996</v>
      </c>
      <c r="G589" s="78">
        <v>2</v>
      </c>
      <c r="H589" s="7">
        <v>1179</v>
      </c>
      <c r="I589" s="7">
        <v>34.934497816593883</v>
      </c>
      <c r="J589" s="68">
        <v>970</v>
      </c>
      <c r="K589" s="248">
        <v>1620</v>
      </c>
      <c r="L589" s="253">
        <v>4</v>
      </c>
      <c r="M589" s="248">
        <v>4</v>
      </c>
      <c r="N589" s="248">
        <v>9</v>
      </c>
      <c r="O589" s="72">
        <f t="shared" si="36"/>
        <v>2</v>
      </c>
      <c r="P589" s="72">
        <f t="shared" si="37"/>
        <v>0.22222222222222221</v>
      </c>
      <c r="Q589" s="72">
        <f t="shared" si="38"/>
        <v>4.5</v>
      </c>
      <c r="R589" s="72">
        <f t="shared" si="39"/>
        <v>0.51288535672900126</v>
      </c>
    </row>
    <row r="590" spans="1:18" s="72" customFormat="1" ht="15.5">
      <c r="A590" s="76">
        <v>33</v>
      </c>
      <c r="B590" s="65" t="s">
        <v>64</v>
      </c>
      <c r="C590" s="76" t="s">
        <v>157</v>
      </c>
      <c r="D590" s="76">
        <v>4</v>
      </c>
      <c r="E590" s="7" t="s">
        <v>154</v>
      </c>
      <c r="F590" s="77">
        <v>4.0999999999999996</v>
      </c>
      <c r="G590" s="78">
        <v>2</v>
      </c>
      <c r="H590" s="7">
        <v>1179</v>
      </c>
      <c r="I590" s="7">
        <v>52.401746724890828</v>
      </c>
      <c r="J590" s="68">
        <v>970</v>
      </c>
      <c r="K590" s="248">
        <v>1660</v>
      </c>
      <c r="L590" s="253">
        <v>4</v>
      </c>
      <c r="M590" s="248">
        <v>4</v>
      </c>
      <c r="N590" s="248">
        <v>9</v>
      </c>
      <c r="O590" s="72">
        <f t="shared" si="36"/>
        <v>2</v>
      </c>
      <c r="P590" s="72">
        <f t="shared" si="37"/>
        <v>0.22222222222222221</v>
      </c>
      <c r="Q590" s="72">
        <f t="shared" si="38"/>
        <v>4.5</v>
      </c>
      <c r="R590" s="72">
        <f t="shared" si="39"/>
        <v>0.5372768098531604</v>
      </c>
    </row>
    <row r="591" spans="1:18" s="72" customFormat="1" ht="15.5">
      <c r="A591" s="76">
        <v>33</v>
      </c>
      <c r="B591" s="65" t="s">
        <v>64</v>
      </c>
      <c r="C591" s="76" t="s">
        <v>157</v>
      </c>
      <c r="D591" s="76">
        <v>4</v>
      </c>
      <c r="E591" s="7" t="s">
        <v>154</v>
      </c>
      <c r="F591" s="77">
        <v>4.0999999999999996</v>
      </c>
      <c r="G591" s="78">
        <v>2</v>
      </c>
      <c r="H591" s="7">
        <v>1179</v>
      </c>
      <c r="I591" s="7">
        <v>17.467248908296941</v>
      </c>
      <c r="J591" s="68">
        <v>970</v>
      </c>
      <c r="K591" s="248">
        <v>1450</v>
      </c>
      <c r="L591" s="253">
        <v>4</v>
      </c>
      <c r="M591" s="248">
        <v>4</v>
      </c>
      <c r="N591" s="248">
        <v>9</v>
      </c>
      <c r="O591" s="72">
        <f t="shared" si="36"/>
        <v>2</v>
      </c>
      <c r="P591" s="72">
        <f t="shared" si="37"/>
        <v>0.22222222222222221</v>
      </c>
      <c r="Q591" s="72">
        <f t="shared" si="38"/>
        <v>4.5</v>
      </c>
      <c r="R591" s="72">
        <f t="shared" si="39"/>
        <v>0.40202276391719161</v>
      </c>
    </row>
    <row r="592" spans="1:18" s="72" customFormat="1" ht="15.5">
      <c r="A592" s="76">
        <v>33</v>
      </c>
      <c r="B592" s="65" t="s">
        <v>64</v>
      </c>
      <c r="C592" s="76" t="s">
        <v>157</v>
      </c>
      <c r="D592" s="76">
        <v>4</v>
      </c>
      <c r="E592" s="7" t="s">
        <v>154</v>
      </c>
      <c r="F592" s="77">
        <v>4.0999999999999996</v>
      </c>
      <c r="G592" s="78">
        <v>2</v>
      </c>
      <c r="H592" s="7">
        <v>1179</v>
      </c>
      <c r="I592" s="7">
        <v>34.934497816593883</v>
      </c>
      <c r="J592" s="68">
        <v>970</v>
      </c>
      <c r="K592" s="248">
        <v>1850</v>
      </c>
      <c r="L592" s="253">
        <v>4</v>
      </c>
      <c r="M592" s="248">
        <v>4</v>
      </c>
      <c r="N592" s="248">
        <v>9</v>
      </c>
      <c r="O592" s="72">
        <f t="shared" si="36"/>
        <v>2</v>
      </c>
      <c r="P592" s="72">
        <f t="shared" si="37"/>
        <v>0.22222222222222221</v>
      </c>
      <c r="Q592" s="72">
        <f t="shared" si="38"/>
        <v>4.5</v>
      </c>
      <c r="R592" s="72">
        <f t="shared" si="39"/>
        <v>0.64564484657494203</v>
      </c>
    </row>
    <row r="593" spans="1:18" s="72" customFormat="1" ht="15.5">
      <c r="A593" s="76">
        <v>33</v>
      </c>
      <c r="B593" s="65" t="s">
        <v>64</v>
      </c>
      <c r="C593" s="76" t="s">
        <v>157</v>
      </c>
      <c r="D593" s="76">
        <v>4</v>
      </c>
      <c r="E593" s="7" t="s">
        <v>154</v>
      </c>
      <c r="F593" s="77">
        <v>4.0999999999999996</v>
      </c>
      <c r="G593" s="78">
        <v>2</v>
      </c>
      <c r="H593" s="7">
        <v>1179</v>
      </c>
      <c r="I593" s="7">
        <v>52.401746724890828</v>
      </c>
      <c r="J593" s="68">
        <v>970</v>
      </c>
      <c r="K593" s="248">
        <v>1650</v>
      </c>
      <c r="L593" s="253">
        <v>4</v>
      </c>
      <c r="M593" s="248">
        <v>4</v>
      </c>
      <c r="N593" s="248">
        <v>9</v>
      </c>
      <c r="O593" s="72">
        <f t="shared" si="36"/>
        <v>2</v>
      </c>
      <c r="P593" s="72">
        <f t="shared" si="37"/>
        <v>0.22222222222222221</v>
      </c>
      <c r="Q593" s="72">
        <f t="shared" si="38"/>
        <v>4.5</v>
      </c>
      <c r="R593" s="72">
        <f t="shared" si="39"/>
        <v>0.5312344953971978</v>
      </c>
    </row>
    <row r="594" spans="1:18" s="72" customFormat="1" ht="15.5">
      <c r="A594" s="76">
        <v>33</v>
      </c>
      <c r="B594" s="65" t="s">
        <v>64</v>
      </c>
      <c r="C594" s="76" t="s">
        <v>157</v>
      </c>
      <c r="D594" s="76">
        <v>4</v>
      </c>
      <c r="E594" s="7" t="s">
        <v>154</v>
      </c>
      <c r="F594" s="77">
        <v>4.0999999999999996</v>
      </c>
      <c r="G594" s="78">
        <v>2</v>
      </c>
      <c r="H594" s="7">
        <v>1179</v>
      </c>
      <c r="I594" s="7">
        <v>17.467248908296941</v>
      </c>
      <c r="J594" s="68">
        <v>970</v>
      </c>
      <c r="K594" s="248">
        <v>1370</v>
      </c>
      <c r="L594" s="253">
        <v>4</v>
      </c>
      <c r="M594" s="248">
        <v>4</v>
      </c>
      <c r="N594" s="248">
        <v>9</v>
      </c>
      <c r="O594" s="72">
        <f t="shared" si="36"/>
        <v>2</v>
      </c>
      <c r="P594" s="72">
        <f t="shared" si="37"/>
        <v>0.22222222222222221</v>
      </c>
      <c r="Q594" s="72">
        <f t="shared" si="38"/>
        <v>4.5</v>
      </c>
      <c r="R594" s="72">
        <f t="shared" si="39"/>
        <v>0.34526994732474214</v>
      </c>
    </row>
    <row r="595" spans="1:18" s="72" customFormat="1" ht="15.5">
      <c r="A595" s="76">
        <v>33</v>
      </c>
      <c r="B595" s="65" t="s">
        <v>64</v>
      </c>
      <c r="C595" s="76" t="s">
        <v>157</v>
      </c>
      <c r="D595" s="76">
        <v>4</v>
      </c>
      <c r="E595" s="7" t="s">
        <v>154</v>
      </c>
      <c r="F595" s="77">
        <v>4.0999999999999996</v>
      </c>
      <c r="G595" s="78">
        <v>2</v>
      </c>
      <c r="H595" s="7">
        <v>1179</v>
      </c>
      <c r="I595" s="7">
        <v>34.934497816593883</v>
      </c>
      <c r="J595" s="68">
        <v>970</v>
      </c>
      <c r="K595" s="248">
        <v>1340</v>
      </c>
      <c r="L595" s="253">
        <v>4</v>
      </c>
      <c r="M595" s="248">
        <v>4</v>
      </c>
      <c r="N595" s="248">
        <v>9</v>
      </c>
      <c r="O595" s="72">
        <f t="shared" si="36"/>
        <v>2</v>
      </c>
      <c r="P595" s="72">
        <f t="shared" si="37"/>
        <v>0.22222222222222221</v>
      </c>
      <c r="Q595" s="72">
        <f t="shared" si="38"/>
        <v>4.5</v>
      </c>
      <c r="R595" s="72">
        <f t="shared" si="39"/>
        <v>0.32312882144752852</v>
      </c>
    </row>
    <row r="596" spans="1:18" s="72" customFormat="1" ht="15.5">
      <c r="A596" s="76">
        <v>33</v>
      </c>
      <c r="B596" s="65" t="s">
        <v>64</v>
      </c>
      <c r="C596" s="76" t="s">
        <v>157</v>
      </c>
      <c r="D596" s="76">
        <v>4</v>
      </c>
      <c r="E596" s="7" t="s">
        <v>154</v>
      </c>
      <c r="F596" s="77">
        <v>4.0999999999999996</v>
      </c>
      <c r="G596" s="78">
        <v>2</v>
      </c>
      <c r="H596" s="7">
        <v>1179</v>
      </c>
      <c r="I596" s="7">
        <v>52.401746724890828</v>
      </c>
      <c r="J596" s="68">
        <v>970</v>
      </c>
      <c r="K596" s="248">
        <v>1760</v>
      </c>
      <c r="L596" s="253">
        <v>4</v>
      </c>
      <c r="M596" s="248">
        <v>4</v>
      </c>
      <c r="N596" s="248">
        <v>9</v>
      </c>
      <c r="O596" s="72">
        <f t="shared" si="36"/>
        <v>2</v>
      </c>
      <c r="P596" s="72">
        <f t="shared" si="37"/>
        <v>0.22222222222222221</v>
      </c>
      <c r="Q596" s="72">
        <f t="shared" si="38"/>
        <v>4.5</v>
      </c>
      <c r="R596" s="72">
        <f t="shared" si="39"/>
        <v>0.595773016534769</v>
      </c>
    </row>
    <row r="597" spans="1:18" s="72" customFormat="1" ht="15.5">
      <c r="A597" s="76">
        <v>33</v>
      </c>
      <c r="B597" s="65" t="s">
        <v>64</v>
      </c>
      <c r="C597" s="76" t="s">
        <v>157</v>
      </c>
      <c r="D597" s="76">
        <v>4</v>
      </c>
      <c r="E597" s="7" t="s">
        <v>154</v>
      </c>
      <c r="F597" s="77">
        <v>3.8</v>
      </c>
      <c r="G597" s="78">
        <v>31</v>
      </c>
      <c r="H597" s="7">
        <v>1429</v>
      </c>
      <c r="I597" s="7">
        <v>17.467248908296941</v>
      </c>
      <c r="J597" s="68">
        <v>1490</v>
      </c>
      <c r="K597" s="248">
        <v>2660</v>
      </c>
      <c r="L597" s="253">
        <v>4</v>
      </c>
      <c r="M597" s="248">
        <v>4</v>
      </c>
      <c r="N597" s="248">
        <v>9</v>
      </c>
      <c r="O597" s="72">
        <f t="shared" si="36"/>
        <v>2</v>
      </c>
      <c r="P597" s="72">
        <f t="shared" si="37"/>
        <v>0.22222222222222221</v>
      </c>
      <c r="Q597" s="72">
        <f t="shared" si="38"/>
        <v>4.5</v>
      </c>
      <c r="R597" s="72">
        <f t="shared" si="39"/>
        <v>0.57955000283624003</v>
      </c>
    </row>
    <row r="598" spans="1:18" s="72" customFormat="1" ht="15.5">
      <c r="A598" s="76">
        <v>33</v>
      </c>
      <c r="B598" s="65" t="s">
        <v>64</v>
      </c>
      <c r="C598" s="76" t="s">
        <v>157</v>
      </c>
      <c r="D598" s="76">
        <v>4</v>
      </c>
      <c r="E598" s="7" t="s">
        <v>154</v>
      </c>
      <c r="F598" s="77">
        <v>3.8</v>
      </c>
      <c r="G598" s="78">
        <v>31</v>
      </c>
      <c r="H598" s="7">
        <v>1429</v>
      </c>
      <c r="I598" s="7">
        <v>34.934497816593883</v>
      </c>
      <c r="J598" s="68">
        <v>490</v>
      </c>
      <c r="K598" s="248">
        <v>910</v>
      </c>
      <c r="L598" s="253">
        <v>4</v>
      </c>
      <c r="M598" s="248">
        <v>4</v>
      </c>
      <c r="N598" s="248">
        <v>9</v>
      </c>
      <c r="O598" s="72">
        <f t="shared" si="36"/>
        <v>2</v>
      </c>
      <c r="P598" s="72">
        <f t="shared" si="37"/>
        <v>0.22222222222222221</v>
      </c>
      <c r="Q598" s="72">
        <f t="shared" si="38"/>
        <v>4.5</v>
      </c>
      <c r="R598" s="72">
        <f t="shared" si="39"/>
        <v>0.61903920840622351</v>
      </c>
    </row>
    <row r="599" spans="1:18" s="72" customFormat="1" ht="15.5">
      <c r="A599" s="76">
        <v>33</v>
      </c>
      <c r="B599" s="65" t="s">
        <v>64</v>
      </c>
      <c r="C599" s="76" t="s">
        <v>157</v>
      </c>
      <c r="D599" s="76">
        <v>4</v>
      </c>
      <c r="E599" s="7" t="s">
        <v>154</v>
      </c>
      <c r="F599" s="77">
        <v>3.8</v>
      </c>
      <c r="G599" s="78">
        <v>31</v>
      </c>
      <c r="H599" s="7">
        <v>1429</v>
      </c>
      <c r="I599" s="7">
        <v>52.401746724890828</v>
      </c>
      <c r="J599" s="68">
        <v>1490</v>
      </c>
      <c r="K599" s="248">
        <v>2630</v>
      </c>
      <c r="L599" s="253">
        <v>4</v>
      </c>
      <c r="M599" s="248">
        <v>4</v>
      </c>
      <c r="N599" s="248">
        <v>9</v>
      </c>
      <c r="O599" s="72">
        <f t="shared" si="36"/>
        <v>2</v>
      </c>
      <c r="P599" s="72">
        <f t="shared" si="37"/>
        <v>0.22222222222222221</v>
      </c>
      <c r="Q599" s="72">
        <f t="shared" si="38"/>
        <v>4.5</v>
      </c>
      <c r="R599" s="72">
        <f t="shared" si="39"/>
        <v>0.56820772623230542</v>
      </c>
    </row>
    <row r="600" spans="1:18" s="72" customFormat="1" ht="15.5">
      <c r="A600" s="76">
        <v>33</v>
      </c>
      <c r="B600" s="65" t="s">
        <v>64</v>
      </c>
      <c r="C600" s="76" t="s">
        <v>157</v>
      </c>
      <c r="D600" s="76">
        <v>4</v>
      </c>
      <c r="E600" s="7" t="s">
        <v>154</v>
      </c>
      <c r="F600" s="77">
        <v>3.8</v>
      </c>
      <c r="G600" s="78">
        <v>31</v>
      </c>
      <c r="H600" s="7">
        <v>1429</v>
      </c>
      <c r="I600" s="7">
        <v>17.467248908296941</v>
      </c>
      <c r="J600" s="68">
        <v>1490</v>
      </c>
      <c r="K600" s="248">
        <v>2750</v>
      </c>
      <c r="L600" s="253">
        <v>4</v>
      </c>
      <c r="M600" s="248">
        <v>4</v>
      </c>
      <c r="N600" s="248">
        <v>9</v>
      </c>
      <c r="O600" s="72">
        <f t="shared" si="36"/>
        <v>2</v>
      </c>
      <c r="P600" s="72">
        <f t="shared" si="37"/>
        <v>0.22222222222222221</v>
      </c>
      <c r="Q600" s="72">
        <f t="shared" si="38"/>
        <v>4.5</v>
      </c>
      <c r="R600" s="72">
        <f t="shared" si="39"/>
        <v>0.61282479172111204</v>
      </c>
    </row>
    <row r="601" spans="1:18" s="72" customFormat="1" ht="15.5">
      <c r="A601" s="76">
        <v>33</v>
      </c>
      <c r="B601" s="65" t="s">
        <v>64</v>
      </c>
      <c r="C601" s="76" t="s">
        <v>157</v>
      </c>
      <c r="D601" s="76">
        <v>4</v>
      </c>
      <c r="E601" s="7" t="s">
        <v>154</v>
      </c>
      <c r="F601" s="77">
        <v>3.8</v>
      </c>
      <c r="G601" s="78">
        <v>31</v>
      </c>
      <c r="H601" s="7">
        <v>1429</v>
      </c>
      <c r="I601" s="7">
        <v>34.934497816593883</v>
      </c>
      <c r="J601" s="68">
        <v>490</v>
      </c>
      <c r="K601" s="248">
        <v>960</v>
      </c>
      <c r="L601" s="253">
        <v>4</v>
      </c>
      <c r="M601" s="248">
        <v>4</v>
      </c>
      <c r="N601" s="248">
        <v>9</v>
      </c>
      <c r="O601" s="72">
        <f t="shared" si="36"/>
        <v>2</v>
      </c>
      <c r="P601" s="72">
        <f t="shared" si="37"/>
        <v>0.22222222222222221</v>
      </c>
      <c r="Q601" s="72">
        <f t="shared" si="38"/>
        <v>4.5</v>
      </c>
      <c r="R601" s="72">
        <f t="shared" si="39"/>
        <v>0.67252789335720964</v>
      </c>
    </row>
    <row r="602" spans="1:18" s="72" customFormat="1" ht="15.5">
      <c r="A602" s="76">
        <v>33</v>
      </c>
      <c r="B602" s="65" t="s">
        <v>64</v>
      </c>
      <c r="C602" s="76" t="s">
        <v>157</v>
      </c>
      <c r="D602" s="76">
        <v>4</v>
      </c>
      <c r="E602" s="7" t="s">
        <v>154</v>
      </c>
      <c r="F602" s="77">
        <v>3.8</v>
      </c>
      <c r="G602" s="78">
        <v>31</v>
      </c>
      <c r="H602" s="7">
        <v>1429</v>
      </c>
      <c r="I602" s="7">
        <v>52.401746724890828</v>
      </c>
      <c r="J602" s="68">
        <v>1490</v>
      </c>
      <c r="K602" s="248">
        <v>2720</v>
      </c>
      <c r="L602" s="253">
        <v>4</v>
      </c>
      <c r="M602" s="248">
        <v>4</v>
      </c>
      <c r="N602" s="248">
        <v>9</v>
      </c>
      <c r="O602" s="72">
        <f t="shared" si="36"/>
        <v>2</v>
      </c>
      <c r="P602" s="72">
        <f t="shared" si="37"/>
        <v>0.22222222222222221</v>
      </c>
      <c r="Q602" s="72">
        <f t="shared" si="38"/>
        <v>4.5</v>
      </c>
      <c r="R602" s="72">
        <f t="shared" si="39"/>
        <v>0.60185576035053823</v>
      </c>
    </row>
    <row r="603" spans="1:18" s="72" customFormat="1" ht="15.5">
      <c r="A603" s="76">
        <v>33</v>
      </c>
      <c r="B603" s="65" t="s">
        <v>64</v>
      </c>
      <c r="C603" s="76" t="s">
        <v>157</v>
      </c>
      <c r="D603" s="76">
        <v>4</v>
      </c>
      <c r="E603" s="7" t="s">
        <v>154</v>
      </c>
      <c r="F603" s="77">
        <v>3.8</v>
      </c>
      <c r="G603" s="78">
        <v>31</v>
      </c>
      <c r="H603" s="7">
        <v>1429</v>
      </c>
      <c r="I603" s="7">
        <v>17.467248908296941</v>
      </c>
      <c r="J603" s="68">
        <v>1490</v>
      </c>
      <c r="K603" s="248">
        <v>2690</v>
      </c>
      <c r="L603" s="253">
        <v>4</v>
      </c>
      <c r="M603" s="248">
        <v>4</v>
      </c>
      <c r="N603" s="248">
        <v>9</v>
      </c>
      <c r="O603" s="72">
        <f t="shared" si="36"/>
        <v>2</v>
      </c>
      <c r="P603" s="72">
        <f t="shared" si="37"/>
        <v>0.22222222222222221</v>
      </c>
      <c r="Q603" s="72">
        <f t="shared" si="38"/>
        <v>4.5</v>
      </c>
      <c r="R603" s="72">
        <f t="shared" si="39"/>
        <v>0.59076507365637998</v>
      </c>
    </row>
    <row r="604" spans="1:18" s="72" customFormat="1" ht="15.5">
      <c r="A604" s="76">
        <v>33</v>
      </c>
      <c r="B604" s="65" t="s">
        <v>64</v>
      </c>
      <c r="C604" s="76" t="s">
        <v>157</v>
      </c>
      <c r="D604" s="76">
        <v>4</v>
      </c>
      <c r="E604" s="7" t="s">
        <v>154</v>
      </c>
      <c r="F604" s="77">
        <v>3.8</v>
      </c>
      <c r="G604" s="78">
        <v>31</v>
      </c>
      <c r="H604" s="7">
        <v>1429</v>
      </c>
      <c r="I604" s="7">
        <v>34.934497816593883</v>
      </c>
      <c r="J604" s="68">
        <v>1490</v>
      </c>
      <c r="K604" s="248">
        <v>2800</v>
      </c>
      <c r="L604" s="253">
        <v>4</v>
      </c>
      <c r="M604" s="248">
        <v>4</v>
      </c>
      <c r="N604" s="248">
        <v>9</v>
      </c>
      <c r="O604" s="72">
        <f t="shared" si="36"/>
        <v>2</v>
      </c>
      <c r="P604" s="72">
        <f t="shared" si="37"/>
        <v>0.22222222222222221</v>
      </c>
      <c r="Q604" s="72">
        <f t="shared" si="38"/>
        <v>4.5</v>
      </c>
      <c r="R604" s="72">
        <f t="shared" si="39"/>
        <v>0.6308432972237904</v>
      </c>
    </row>
    <row r="605" spans="1:18" s="72" customFormat="1" ht="15.5">
      <c r="A605" s="76">
        <v>33</v>
      </c>
      <c r="B605" s="65" t="s">
        <v>64</v>
      </c>
      <c r="C605" s="76" t="s">
        <v>157</v>
      </c>
      <c r="D605" s="76">
        <v>4</v>
      </c>
      <c r="E605" s="7" t="s">
        <v>154</v>
      </c>
      <c r="F605" s="77">
        <v>3.8</v>
      </c>
      <c r="G605" s="78">
        <v>31</v>
      </c>
      <c r="H605" s="7">
        <v>1429</v>
      </c>
      <c r="I605" s="7">
        <v>52.401746724890828</v>
      </c>
      <c r="J605" s="68">
        <v>1490</v>
      </c>
      <c r="K605" s="248">
        <v>2780</v>
      </c>
      <c r="L605" s="253">
        <v>4</v>
      </c>
      <c r="M605" s="248">
        <v>4</v>
      </c>
      <c r="N605" s="248">
        <v>9</v>
      </c>
      <c r="O605" s="72">
        <f t="shared" si="36"/>
        <v>2</v>
      </c>
      <c r="P605" s="72">
        <f t="shared" si="37"/>
        <v>0.22222222222222221</v>
      </c>
      <c r="Q605" s="72">
        <f t="shared" si="38"/>
        <v>4.5</v>
      </c>
      <c r="R605" s="72">
        <f t="shared" si="39"/>
        <v>0.62367480774517792</v>
      </c>
    </row>
    <row r="606" spans="1:18" s="72" customFormat="1" ht="15.5">
      <c r="A606" s="76">
        <v>33</v>
      </c>
      <c r="B606" s="65" t="s">
        <v>64</v>
      </c>
      <c r="C606" s="76" t="s">
        <v>157</v>
      </c>
      <c r="D606" s="76">
        <v>4</v>
      </c>
      <c r="E606" s="7" t="s">
        <v>154</v>
      </c>
      <c r="F606" s="77">
        <v>5.2</v>
      </c>
      <c r="G606" s="78">
        <v>10</v>
      </c>
      <c r="H606" s="7">
        <v>1525</v>
      </c>
      <c r="I606" s="7">
        <v>17.467248908296941</v>
      </c>
      <c r="J606" s="68">
        <v>2530</v>
      </c>
      <c r="K606" s="248">
        <v>2990</v>
      </c>
      <c r="L606" s="253">
        <v>4</v>
      </c>
      <c r="M606" s="248">
        <v>4</v>
      </c>
      <c r="N606" s="248">
        <v>9</v>
      </c>
      <c r="O606" s="72">
        <f t="shared" si="36"/>
        <v>2</v>
      </c>
      <c r="P606" s="72">
        <f t="shared" si="37"/>
        <v>0.22222222222222221</v>
      </c>
      <c r="Q606" s="72">
        <f t="shared" si="38"/>
        <v>4.5</v>
      </c>
      <c r="R606" s="72">
        <f t="shared" si="39"/>
        <v>0.16705408466316624</v>
      </c>
    </row>
    <row r="607" spans="1:18" s="72" customFormat="1" ht="15.5">
      <c r="A607" s="76">
        <v>33</v>
      </c>
      <c r="B607" s="65" t="s">
        <v>64</v>
      </c>
      <c r="C607" s="76" t="s">
        <v>157</v>
      </c>
      <c r="D607" s="76">
        <v>4</v>
      </c>
      <c r="E607" s="7" t="s">
        <v>154</v>
      </c>
      <c r="F607" s="77">
        <v>5.2</v>
      </c>
      <c r="G607" s="78">
        <v>10</v>
      </c>
      <c r="H607" s="7">
        <v>1525</v>
      </c>
      <c r="I607" s="7">
        <v>34.934497816593883</v>
      </c>
      <c r="J607" s="68">
        <v>2530</v>
      </c>
      <c r="K607" s="248">
        <v>4070</v>
      </c>
      <c r="L607" s="253">
        <v>4</v>
      </c>
      <c r="M607" s="248">
        <v>4</v>
      </c>
      <c r="N607" s="248">
        <v>9</v>
      </c>
      <c r="O607" s="72">
        <f t="shared" si="36"/>
        <v>2</v>
      </c>
      <c r="P607" s="72">
        <f t="shared" si="37"/>
        <v>0.22222222222222221</v>
      </c>
      <c r="Q607" s="72">
        <f t="shared" si="38"/>
        <v>4.5</v>
      </c>
      <c r="R607" s="72">
        <f t="shared" si="39"/>
        <v>0.47542369671507478</v>
      </c>
    </row>
    <row r="608" spans="1:18" s="72" customFormat="1" ht="15.5">
      <c r="A608" s="76">
        <v>33</v>
      </c>
      <c r="B608" s="65" t="s">
        <v>64</v>
      </c>
      <c r="C608" s="76" t="s">
        <v>157</v>
      </c>
      <c r="D608" s="76">
        <v>4</v>
      </c>
      <c r="E608" s="7" t="s">
        <v>154</v>
      </c>
      <c r="F608" s="77">
        <v>5.2</v>
      </c>
      <c r="G608" s="78">
        <v>10</v>
      </c>
      <c r="H608" s="7">
        <v>1525</v>
      </c>
      <c r="I608" s="7">
        <v>52.401746724890828</v>
      </c>
      <c r="J608" s="68">
        <v>2530</v>
      </c>
      <c r="K608" s="248">
        <v>2890</v>
      </c>
      <c r="L608" s="253">
        <v>4</v>
      </c>
      <c r="M608" s="248">
        <v>4</v>
      </c>
      <c r="N608" s="248">
        <v>9</v>
      </c>
      <c r="O608" s="72">
        <f t="shared" si="36"/>
        <v>2</v>
      </c>
      <c r="P608" s="72">
        <f t="shared" si="37"/>
        <v>0.22222222222222221</v>
      </c>
      <c r="Q608" s="72">
        <f t="shared" si="38"/>
        <v>4.5</v>
      </c>
      <c r="R608" s="72">
        <f t="shared" si="39"/>
        <v>0.13303719938491199</v>
      </c>
    </row>
    <row r="609" spans="1:18" s="72" customFormat="1" ht="15.5">
      <c r="A609" s="76">
        <v>33</v>
      </c>
      <c r="B609" s="65" t="s">
        <v>64</v>
      </c>
      <c r="C609" s="76" t="s">
        <v>157</v>
      </c>
      <c r="D609" s="76">
        <v>4</v>
      </c>
      <c r="E609" s="7" t="s">
        <v>154</v>
      </c>
      <c r="F609" s="77">
        <v>5.2</v>
      </c>
      <c r="G609" s="78">
        <v>10</v>
      </c>
      <c r="H609" s="7">
        <v>1525</v>
      </c>
      <c r="I609" s="7">
        <v>17.467248908296941</v>
      </c>
      <c r="J609" s="68">
        <v>2530</v>
      </c>
      <c r="K609" s="248">
        <v>3290</v>
      </c>
      <c r="L609" s="253">
        <v>4</v>
      </c>
      <c r="M609" s="248">
        <v>4</v>
      </c>
      <c r="N609" s="248">
        <v>9</v>
      </c>
      <c r="O609" s="72">
        <f t="shared" si="36"/>
        <v>2</v>
      </c>
      <c r="P609" s="72">
        <f t="shared" si="37"/>
        <v>0.22222222222222221</v>
      </c>
      <c r="Q609" s="72">
        <f t="shared" si="38"/>
        <v>4.5</v>
      </c>
      <c r="R609" s="72">
        <f t="shared" si="39"/>
        <v>0.26266826203785171</v>
      </c>
    </row>
    <row r="610" spans="1:18" s="72" customFormat="1" ht="15.5">
      <c r="A610" s="76">
        <v>33</v>
      </c>
      <c r="B610" s="65" t="s">
        <v>64</v>
      </c>
      <c r="C610" s="76" t="s">
        <v>157</v>
      </c>
      <c r="D610" s="76">
        <v>4</v>
      </c>
      <c r="E610" s="7" t="s">
        <v>154</v>
      </c>
      <c r="F610" s="77">
        <v>5.2</v>
      </c>
      <c r="G610" s="78">
        <v>10</v>
      </c>
      <c r="H610" s="7">
        <v>1525</v>
      </c>
      <c r="I610" s="7">
        <v>52.401746724890828</v>
      </c>
      <c r="J610" s="68">
        <v>2530</v>
      </c>
      <c r="K610" s="248">
        <v>4420</v>
      </c>
      <c r="L610" s="253">
        <v>4</v>
      </c>
      <c r="M610" s="248">
        <v>4</v>
      </c>
      <c r="N610" s="248">
        <v>9</v>
      </c>
      <c r="O610" s="72">
        <f t="shared" si="36"/>
        <v>2</v>
      </c>
      <c r="P610" s="72">
        <f t="shared" si="37"/>
        <v>0.22222222222222221</v>
      </c>
      <c r="Q610" s="72">
        <f t="shared" si="38"/>
        <v>4.5</v>
      </c>
      <c r="R610" s="72">
        <f t="shared" si="39"/>
        <v>0.55792039335017785</v>
      </c>
    </row>
    <row r="611" spans="1:18" s="72" customFormat="1" ht="15.5">
      <c r="A611" s="76">
        <v>33</v>
      </c>
      <c r="B611" s="65" t="s">
        <v>64</v>
      </c>
      <c r="C611" s="76" t="s">
        <v>157</v>
      </c>
      <c r="D611" s="76">
        <v>4</v>
      </c>
      <c r="E611" s="7" t="s">
        <v>154</v>
      </c>
      <c r="F611" s="77">
        <v>5.2</v>
      </c>
      <c r="G611" s="78">
        <v>10</v>
      </c>
      <c r="H611" s="7">
        <v>1525</v>
      </c>
      <c r="I611" s="7">
        <v>17.467248908296941</v>
      </c>
      <c r="J611" s="68">
        <v>2530</v>
      </c>
      <c r="K611" s="248">
        <v>5440</v>
      </c>
      <c r="L611" s="253">
        <v>4</v>
      </c>
      <c r="M611" s="248">
        <v>4</v>
      </c>
      <c r="N611" s="248">
        <v>9</v>
      </c>
      <c r="O611" s="72">
        <f t="shared" si="36"/>
        <v>2</v>
      </c>
      <c r="P611" s="72">
        <f t="shared" si="37"/>
        <v>0.22222222222222221</v>
      </c>
      <c r="Q611" s="72">
        <f t="shared" si="38"/>
        <v>4.5</v>
      </c>
      <c r="R611" s="72">
        <f t="shared" si="39"/>
        <v>0.76555975812842236</v>
      </c>
    </row>
    <row r="612" spans="1:18" s="72" customFormat="1" ht="15.5">
      <c r="A612" s="76">
        <v>33</v>
      </c>
      <c r="B612" s="65" t="s">
        <v>64</v>
      </c>
      <c r="C612" s="76" t="s">
        <v>157</v>
      </c>
      <c r="D612" s="76">
        <v>4</v>
      </c>
      <c r="E612" s="7" t="s">
        <v>154</v>
      </c>
      <c r="F612" s="77">
        <v>5.2</v>
      </c>
      <c r="G612" s="78">
        <v>10</v>
      </c>
      <c r="H612" s="7">
        <v>1525</v>
      </c>
      <c r="I612" s="7">
        <v>34.934497816593883</v>
      </c>
      <c r="J612" s="68">
        <v>2530</v>
      </c>
      <c r="K612" s="248">
        <v>3130</v>
      </c>
      <c r="L612" s="253">
        <v>4</v>
      </c>
      <c r="M612" s="248">
        <v>4</v>
      </c>
      <c r="N612" s="248">
        <v>9</v>
      </c>
      <c r="O612" s="72">
        <f t="shared" si="36"/>
        <v>2</v>
      </c>
      <c r="P612" s="72">
        <f t="shared" si="37"/>
        <v>0.22222222222222221</v>
      </c>
      <c r="Q612" s="72">
        <f t="shared" si="38"/>
        <v>4.5</v>
      </c>
      <c r="R612" s="72">
        <f t="shared" si="39"/>
        <v>0.21281370181263295</v>
      </c>
    </row>
    <row r="613" spans="1:18" s="72" customFormat="1" ht="15.5">
      <c r="A613" s="76">
        <v>33</v>
      </c>
      <c r="B613" s="65" t="s">
        <v>64</v>
      </c>
      <c r="C613" s="76" t="s">
        <v>157</v>
      </c>
      <c r="D613" s="76">
        <v>4</v>
      </c>
      <c r="E613" s="7" t="s">
        <v>154</v>
      </c>
      <c r="F613" s="77">
        <v>5.2</v>
      </c>
      <c r="G613" s="78">
        <v>10</v>
      </c>
      <c r="H613" s="7">
        <v>1525</v>
      </c>
      <c r="I613" s="7">
        <v>52.401746724890828</v>
      </c>
      <c r="J613" s="68">
        <v>2530</v>
      </c>
      <c r="K613" s="248">
        <v>3410</v>
      </c>
      <c r="L613" s="253">
        <v>4</v>
      </c>
      <c r="M613" s="248">
        <v>4</v>
      </c>
      <c r="N613" s="248">
        <v>9</v>
      </c>
      <c r="O613" s="72">
        <f t="shared" si="36"/>
        <v>2</v>
      </c>
      <c r="P613" s="72">
        <f t="shared" si="37"/>
        <v>0.22222222222222221</v>
      </c>
      <c r="Q613" s="72">
        <f t="shared" si="38"/>
        <v>4.5</v>
      </c>
      <c r="R613" s="72">
        <f t="shared" si="39"/>
        <v>0.29849298855599654</v>
      </c>
    </row>
    <row r="614" spans="1:18" s="72" customFormat="1" ht="15.5">
      <c r="A614" s="76">
        <v>33</v>
      </c>
      <c r="B614" s="65" t="s">
        <v>64</v>
      </c>
      <c r="C614" s="76" t="s">
        <v>157</v>
      </c>
      <c r="D614" s="76">
        <v>4</v>
      </c>
      <c r="E614" s="7" t="s">
        <v>154</v>
      </c>
      <c r="F614" s="77">
        <v>4.8</v>
      </c>
      <c r="G614" s="78">
        <v>12</v>
      </c>
      <c r="H614" s="7">
        <v>1396</v>
      </c>
      <c r="I614" s="7">
        <v>17.467248908296941</v>
      </c>
      <c r="J614" s="68">
        <v>3860</v>
      </c>
      <c r="K614" s="248">
        <v>5210</v>
      </c>
      <c r="L614" s="253">
        <v>4</v>
      </c>
      <c r="M614" s="248">
        <v>4</v>
      </c>
      <c r="N614" s="248">
        <v>9</v>
      </c>
      <c r="O614" s="72">
        <f t="shared" si="36"/>
        <v>2</v>
      </c>
      <c r="P614" s="72">
        <f t="shared" si="37"/>
        <v>0.22222222222222221</v>
      </c>
      <c r="Q614" s="72">
        <f t="shared" si="38"/>
        <v>4.5</v>
      </c>
      <c r="R614" s="72">
        <f t="shared" si="39"/>
        <v>0.29991267228853596</v>
      </c>
    </row>
    <row r="615" spans="1:18" s="72" customFormat="1" ht="15.5">
      <c r="A615" s="76">
        <v>33</v>
      </c>
      <c r="B615" s="65" t="s">
        <v>64</v>
      </c>
      <c r="C615" s="76" t="s">
        <v>157</v>
      </c>
      <c r="D615" s="76">
        <v>4</v>
      </c>
      <c r="E615" s="7" t="s">
        <v>154</v>
      </c>
      <c r="F615" s="77">
        <v>4.8</v>
      </c>
      <c r="G615" s="78">
        <v>12</v>
      </c>
      <c r="H615" s="7">
        <v>1396</v>
      </c>
      <c r="I615" s="7">
        <v>34.934497816593883</v>
      </c>
      <c r="J615" s="68">
        <v>3860</v>
      </c>
      <c r="K615" s="248">
        <v>3740</v>
      </c>
      <c r="L615" s="253">
        <v>4</v>
      </c>
      <c r="M615" s="248">
        <v>4</v>
      </c>
      <c r="N615" s="248">
        <v>9</v>
      </c>
      <c r="O615" s="72">
        <f t="shared" si="36"/>
        <v>2</v>
      </c>
      <c r="P615" s="72">
        <f t="shared" si="37"/>
        <v>0.22222222222222221</v>
      </c>
      <c r="Q615" s="72">
        <f t="shared" si="38"/>
        <v>4.5</v>
      </c>
      <c r="R615" s="72">
        <f t="shared" si="39"/>
        <v>-3.1581572050298927E-2</v>
      </c>
    </row>
    <row r="616" spans="1:18" s="72" customFormat="1" ht="15.5">
      <c r="A616" s="76">
        <v>33</v>
      </c>
      <c r="B616" s="65" t="s">
        <v>64</v>
      </c>
      <c r="C616" s="76" t="s">
        <v>157</v>
      </c>
      <c r="D616" s="76">
        <v>4</v>
      </c>
      <c r="E616" s="7" t="s">
        <v>154</v>
      </c>
      <c r="F616" s="77">
        <v>4.8</v>
      </c>
      <c r="G616" s="78">
        <v>12</v>
      </c>
      <c r="H616" s="7">
        <v>1396</v>
      </c>
      <c r="I616" s="7">
        <v>52.401746724890828</v>
      </c>
      <c r="J616" s="68">
        <v>3860</v>
      </c>
      <c r="K616" s="248">
        <v>4290</v>
      </c>
      <c r="L616" s="253">
        <v>4</v>
      </c>
      <c r="M616" s="248">
        <v>4</v>
      </c>
      <c r="N616" s="248">
        <v>9</v>
      </c>
      <c r="O616" s="72">
        <f t="shared" si="36"/>
        <v>2</v>
      </c>
      <c r="P616" s="72">
        <f t="shared" si="37"/>
        <v>0.22222222222222221</v>
      </c>
      <c r="Q616" s="72">
        <f t="shared" si="38"/>
        <v>4.5</v>
      </c>
      <c r="R616" s="72">
        <f t="shared" si="39"/>
        <v>0.10561954946318607</v>
      </c>
    </row>
    <row r="617" spans="1:18" s="72" customFormat="1" ht="15.5">
      <c r="A617" s="76">
        <v>33</v>
      </c>
      <c r="B617" s="65" t="s">
        <v>64</v>
      </c>
      <c r="C617" s="76" t="s">
        <v>157</v>
      </c>
      <c r="D617" s="76">
        <v>4</v>
      </c>
      <c r="E617" s="7" t="s">
        <v>154</v>
      </c>
      <c r="F617" s="77">
        <v>4.8</v>
      </c>
      <c r="G617" s="78">
        <v>12</v>
      </c>
      <c r="H617" s="7">
        <v>1396</v>
      </c>
      <c r="I617" s="7">
        <v>17.467248908296941</v>
      </c>
      <c r="J617" s="68">
        <v>3860</v>
      </c>
      <c r="K617" s="248">
        <v>3940</v>
      </c>
      <c r="L617" s="253">
        <v>4</v>
      </c>
      <c r="M617" s="248">
        <v>4</v>
      </c>
      <c r="N617" s="248">
        <v>9</v>
      </c>
      <c r="O617" s="72">
        <f t="shared" si="36"/>
        <v>2</v>
      </c>
      <c r="P617" s="72">
        <f t="shared" si="37"/>
        <v>0.22222222222222221</v>
      </c>
      <c r="Q617" s="72">
        <f t="shared" si="38"/>
        <v>4.5</v>
      </c>
      <c r="R617" s="72">
        <f t="shared" si="39"/>
        <v>2.0513539833103028E-2</v>
      </c>
    </row>
    <row r="618" spans="1:18" s="72" customFormat="1" ht="15.5">
      <c r="A618" s="76">
        <v>33</v>
      </c>
      <c r="B618" s="65" t="s">
        <v>64</v>
      </c>
      <c r="C618" s="76" t="s">
        <v>157</v>
      </c>
      <c r="D618" s="76">
        <v>4</v>
      </c>
      <c r="E618" s="7" t="s">
        <v>154</v>
      </c>
      <c r="F618" s="77">
        <v>4.8</v>
      </c>
      <c r="G618" s="78">
        <v>12</v>
      </c>
      <c r="H618" s="7">
        <v>1396</v>
      </c>
      <c r="I618" s="7">
        <v>34.934497816593883</v>
      </c>
      <c r="J618" s="68">
        <v>3860</v>
      </c>
      <c r="K618" s="248">
        <v>3950</v>
      </c>
      <c r="L618" s="253">
        <v>4</v>
      </c>
      <c r="M618" s="248">
        <v>4</v>
      </c>
      <c r="N618" s="248">
        <v>9</v>
      </c>
      <c r="O618" s="72">
        <f t="shared" si="36"/>
        <v>2</v>
      </c>
      <c r="P618" s="72">
        <f t="shared" si="37"/>
        <v>0.22222222222222221</v>
      </c>
      <c r="Q618" s="72">
        <f t="shared" si="38"/>
        <v>4.5</v>
      </c>
      <c r="R618" s="72">
        <f t="shared" si="39"/>
        <v>2.3048395436291089E-2</v>
      </c>
    </row>
    <row r="619" spans="1:18" s="72" customFormat="1" ht="15.5">
      <c r="A619" s="76">
        <v>33</v>
      </c>
      <c r="B619" s="65" t="s">
        <v>64</v>
      </c>
      <c r="C619" s="76" t="s">
        <v>157</v>
      </c>
      <c r="D619" s="76">
        <v>4</v>
      </c>
      <c r="E619" s="7" t="s">
        <v>154</v>
      </c>
      <c r="F619" s="77">
        <v>4.8</v>
      </c>
      <c r="G619" s="78">
        <v>12</v>
      </c>
      <c r="H619" s="7">
        <v>1396</v>
      </c>
      <c r="I619" s="7">
        <v>52.401746724890828</v>
      </c>
      <c r="J619" s="68">
        <v>3860</v>
      </c>
      <c r="K619" s="248">
        <v>4390</v>
      </c>
      <c r="L619" s="253">
        <v>4</v>
      </c>
      <c r="M619" s="248">
        <v>4</v>
      </c>
      <c r="N619" s="248">
        <v>9</v>
      </c>
      <c r="O619" s="72">
        <f t="shared" si="36"/>
        <v>2</v>
      </c>
      <c r="P619" s="72">
        <f t="shared" si="37"/>
        <v>0.22222222222222221</v>
      </c>
      <c r="Q619" s="72">
        <f t="shared" si="38"/>
        <v>4.5</v>
      </c>
      <c r="R619" s="72">
        <f t="shared" si="39"/>
        <v>0.12866204361034053</v>
      </c>
    </row>
    <row r="620" spans="1:18" s="72" customFormat="1" ht="15.5">
      <c r="A620" s="76">
        <v>33</v>
      </c>
      <c r="B620" s="65" t="s">
        <v>64</v>
      </c>
      <c r="C620" s="76" t="s">
        <v>157</v>
      </c>
      <c r="D620" s="76">
        <v>4</v>
      </c>
      <c r="E620" s="7" t="s">
        <v>154</v>
      </c>
      <c r="F620" s="77">
        <v>4.8</v>
      </c>
      <c r="G620" s="78">
        <v>12</v>
      </c>
      <c r="H620" s="7">
        <v>1396</v>
      </c>
      <c r="I620" s="7">
        <v>17.467248908296941</v>
      </c>
      <c r="J620" s="68">
        <v>3860</v>
      </c>
      <c r="K620" s="248">
        <v>4280</v>
      </c>
      <c r="L620" s="253">
        <v>4</v>
      </c>
      <c r="M620" s="248">
        <v>4</v>
      </c>
      <c r="N620" s="248">
        <v>9</v>
      </c>
      <c r="O620" s="72">
        <f t="shared" si="36"/>
        <v>2</v>
      </c>
      <c r="P620" s="72">
        <f t="shared" si="37"/>
        <v>0.22222222222222221</v>
      </c>
      <c r="Q620" s="72">
        <f t="shared" si="38"/>
        <v>4.5</v>
      </c>
      <c r="R620" s="72">
        <f t="shared" si="39"/>
        <v>0.10328582611696588</v>
      </c>
    </row>
    <row r="621" spans="1:18" s="72" customFormat="1" ht="15.5">
      <c r="A621" s="76">
        <v>33</v>
      </c>
      <c r="B621" s="65" t="s">
        <v>64</v>
      </c>
      <c r="C621" s="76" t="s">
        <v>157</v>
      </c>
      <c r="D621" s="76">
        <v>4</v>
      </c>
      <c r="E621" s="7" t="s">
        <v>154</v>
      </c>
      <c r="F621" s="77">
        <v>4.8</v>
      </c>
      <c r="G621" s="78">
        <v>12</v>
      </c>
      <c r="H621" s="7">
        <v>1396</v>
      </c>
      <c r="I621" s="7">
        <v>34.934497816593883</v>
      </c>
      <c r="J621" s="68">
        <v>3860</v>
      </c>
      <c r="K621" s="248">
        <v>4380</v>
      </c>
      <c r="L621" s="253">
        <v>4</v>
      </c>
      <c r="M621" s="248">
        <v>4</v>
      </c>
      <c r="N621" s="248">
        <v>9</v>
      </c>
      <c r="O621" s="72">
        <f t="shared" si="36"/>
        <v>2</v>
      </c>
      <c r="P621" s="72">
        <f t="shared" si="37"/>
        <v>0.22222222222222221</v>
      </c>
      <c r="Q621" s="72">
        <f t="shared" si="38"/>
        <v>4.5</v>
      </c>
      <c r="R621" s="72">
        <f t="shared" si="39"/>
        <v>0.1263815409116153</v>
      </c>
    </row>
    <row r="622" spans="1:18" s="72" customFormat="1" ht="15.5">
      <c r="A622" s="76">
        <v>33</v>
      </c>
      <c r="B622" s="65" t="s">
        <v>64</v>
      </c>
      <c r="C622" s="76" t="s">
        <v>157</v>
      </c>
      <c r="D622" s="76">
        <v>4</v>
      </c>
      <c r="E622" s="7" t="s">
        <v>154</v>
      </c>
      <c r="F622" s="77">
        <v>4.8</v>
      </c>
      <c r="G622" s="78">
        <v>12</v>
      </c>
      <c r="H622" s="7">
        <v>1396</v>
      </c>
      <c r="I622" s="7">
        <v>52.401746724890828</v>
      </c>
      <c r="J622" s="68">
        <v>3860</v>
      </c>
      <c r="K622" s="248">
        <v>4220</v>
      </c>
      <c r="L622" s="253">
        <v>4</v>
      </c>
      <c r="M622" s="248">
        <v>4</v>
      </c>
      <c r="N622" s="248">
        <v>9</v>
      </c>
      <c r="O622" s="72">
        <f t="shared" si="36"/>
        <v>2</v>
      </c>
      <c r="P622" s="72">
        <f t="shared" si="37"/>
        <v>0.22222222222222221</v>
      </c>
      <c r="Q622" s="72">
        <f t="shared" si="38"/>
        <v>4.5</v>
      </c>
      <c r="R622" s="72">
        <f t="shared" si="39"/>
        <v>8.9167944571181046E-2</v>
      </c>
    </row>
    <row r="623" spans="1:18" s="72" customFormat="1" ht="15.5">
      <c r="A623" s="76">
        <v>33</v>
      </c>
      <c r="B623" s="65" t="s">
        <v>64</v>
      </c>
      <c r="C623" s="76" t="s">
        <v>157</v>
      </c>
      <c r="D623" s="76">
        <v>4</v>
      </c>
      <c r="E623" s="7" t="s">
        <v>154</v>
      </c>
      <c r="F623" s="77">
        <v>4.4000000000000004</v>
      </c>
      <c r="G623" s="78">
        <v>9</v>
      </c>
      <c r="H623" s="7">
        <v>1047</v>
      </c>
      <c r="I623" s="7">
        <v>17.467248908296941</v>
      </c>
      <c r="J623" s="68">
        <v>3860</v>
      </c>
      <c r="K623" s="248">
        <v>4360</v>
      </c>
      <c r="L623" s="253">
        <v>4</v>
      </c>
      <c r="M623" s="248">
        <v>4</v>
      </c>
      <c r="N623" s="248">
        <v>9</v>
      </c>
      <c r="O623" s="72">
        <f t="shared" si="36"/>
        <v>2</v>
      </c>
      <c r="P623" s="72">
        <f t="shared" si="37"/>
        <v>0.22222222222222221</v>
      </c>
      <c r="Q623" s="72">
        <f t="shared" si="38"/>
        <v>4.5</v>
      </c>
      <c r="R623" s="72">
        <f t="shared" si="39"/>
        <v>0.12180487388420347</v>
      </c>
    </row>
    <row r="624" spans="1:18" s="72" customFormat="1" ht="15.5">
      <c r="A624" s="76">
        <v>33</v>
      </c>
      <c r="B624" s="65" t="s">
        <v>64</v>
      </c>
      <c r="C624" s="76" t="s">
        <v>157</v>
      </c>
      <c r="D624" s="76">
        <v>4</v>
      </c>
      <c r="E624" s="7" t="s">
        <v>154</v>
      </c>
      <c r="F624" s="77">
        <v>4.4000000000000004</v>
      </c>
      <c r="G624" s="78">
        <v>9</v>
      </c>
      <c r="H624" s="7">
        <v>1047</v>
      </c>
      <c r="I624" s="7">
        <v>34.934497816593883</v>
      </c>
      <c r="J624" s="68">
        <v>3860</v>
      </c>
      <c r="K624" s="248">
        <v>4450</v>
      </c>
      <c r="L624" s="253">
        <v>4</v>
      </c>
      <c r="M624" s="248">
        <v>4</v>
      </c>
      <c r="N624" s="248">
        <v>9</v>
      </c>
      <c r="O624" s="72">
        <f t="shared" si="36"/>
        <v>2</v>
      </c>
      <c r="P624" s="72">
        <f t="shared" si="37"/>
        <v>0.22222222222222221</v>
      </c>
      <c r="Q624" s="72">
        <f t="shared" si="38"/>
        <v>4.5</v>
      </c>
      <c r="R624" s="72">
        <f t="shared" si="39"/>
        <v>0.14223691270140942</v>
      </c>
    </row>
    <row r="625" spans="1:18" s="72" customFormat="1" ht="15.5">
      <c r="A625" s="76">
        <v>33</v>
      </c>
      <c r="B625" s="65" t="s">
        <v>64</v>
      </c>
      <c r="C625" s="76" t="s">
        <v>157</v>
      </c>
      <c r="D625" s="76">
        <v>4</v>
      </c>
      <c r="E625" s="7" t="s">
        <v>154</v>
      </c>
      <c r="F625" s="77">
        <v>4.4000000000000004</v>
      </c>
      <c r="G625" s="78">
        <v>9</v>
      </c>
      <c r="H625" s="7">
        <v>1047</v>
      </c>
      <c r="I625" s="7">
        <v>52.401746724890828</v>
      </c>
      <c r="J625" s="68">
        <v>3860</v>
      </c>
      <c r="K625" s="248">
        <v>3770</v>
      </c>
      <c r="L625" s="253">
        <v>4</v>
      </c>
      <c r="M625" s="248">
        <v>4</v>
      </c>
      <c r="N625" s="248">
        <v>9</v>
      </c>
      <c r="O625" s="72">
        <f t="shared" si="36"/>
        <v>2</v>
      </c>
      <c r="P625" s="72">
        <f t="shared" si="37"/>
        <v>0.22222222222222221</v>
      </c>
      <c r="Q625" s="72">
        <f t="shared" si="38"/>
        <v>4.5</v>
      </c>
      <c r="R625" s="72">
        <f t="shared" si="39"/>
        <v>-2.3592182016820069E-2</v>
      </c>
    </row>
    <row r="626" spans="1:18" s="72" customFormat="1" ht="15.5">
      <c r="A626" s="76">
        <v>33</v>
      </c>
      <c r="B626" s="65" t="s">
        <v>64</v>
      </c>
      <c r="C626" s="76" t="s">
        <v>157</v>
      </c>
      <c r="D626" s="76">
        <v>4</v>
      </c>
      <c r="E626" s="7" t="s">
        <v>154</v>
      </c>
      <c r="F626" s="77">
        <v>4.4000000000000004</v>
      </c>
      <c r="G626" s="78">
        <v>9</v>
      </c>
      <c r="H626" s="7">
        <v>1047</v>
      </c>
      <c r="I626" s="7">
        <v>34.934497816593883</v>
      </c>
      <c r="J626" s="68">
        <v>3860</v>
      </c>
      <c r="K626" s="248">
        <v>4510</v>
      </c>
      <c r="L626" s="253">
        <v>4</v>
      </c>
      <c r="M626" s="248">
        <v>4</v>
      </c>
      <c r="N626" s="248">
        <v>9</v>
      </c>
      <c r="O626" s="72">
        <f t="shared" si="36"/>
        <v>2</v>
      </c>
      <c r="P626" s="72">
        <f t="shared" si="37"/>
        <v>0.22222222222222221</v>
      </c>
      <c r="Q626" s="72">
        <f t="shared" si="38"/>
        <v>4.5</v>
      </c>
      <c r="R626" s="72">
        <f t="shared" si="39"/>
        <v>0.15562997003784743</v>
      </c>
    </row>
    <row r="627" spans="1:18" s="72" customFormat="1" ht="15.5">
      <c r="A627" s="76">
        <v>33</v>
      </c>
      <c r="B627" s="65" t="s">
        <v>64</v>
      </c>
      <c r="C627" s="76" t="s">
        <v>157</v>
      </c>
      <c r="D627" s="76">
        <v>4</v>
      </c>
      <c r="E627" s="7" t="s">
        <v>154</v>
      </c>
      <c r="F627" s="77">
        <v>4.4000000000000004</v>
      </c>
      <c r="G627" s="78">
        <v>9</v>
      </c>
      <c r="H627" s="7">
        <v>1047</v>
      </c>
      <c r="I627" s="7">
        <v>52.401746724890828</v>
      </c>
      <c r="J627" s="68">
        <v>3860</v>
      </c>
      <c r="K627" s="248">
        <v>3420</v>
      </c>
      <c r="L627" s="253">
        <v>4</v>
      </c>
      <c r="M627" s="248">
        <v>4</v>
      </c>
      <c r="N627" s="248">
        <v>9</v>
      </c>
      <c r="O627" s="72">
        <f t="shared" si="36"/>
        <v>2</v>
      </c>
      <c r="P627" s="72">
        <f t="shared" si="37"/>
        <v>0.22222222222222221</v>
      </c>
      <c r="Q627" s="72">
        <f t="shared" si="38"/>
        <v>4.5</v>
      </c>
      <c r="R627" s="72">
        <f t="shared" si="39"/>
        <v>-0.12102663240222566</v>
      </c>
    </row>
    <row r="628" spans="1:18" s="72" customFormat="1" ht="15.5">
      <c r="A628" s="76">
        <v>33</v>
      </c>
      <c r="B628" s="65" t="s">
        <v>64</v>
      </c>
      <c r="C628" s="76" t="s">
        <v>157</v>
      </c>
      <c r="D628" s="76">
        <v>4</v>
      </c>
      <c r="E628" s="7" t="s">
        <v>154</v>
      </c>
      <c r="F628" s="77">
        <v>4.4000000000000004</v>
      </c>
      <c r="G628" s="78">
        <v>9</v>
      </c>
      <c r="H628" s="7">
        <v>1047</v>
      </c>
      <c r="I628" s="7">
        <v>17.467248908296941</v>
      </c>
      <c r="J628" s="68">
        <v>3860</v>
      </c>
      <c r="K628" s="248">
        <v>4310</v>
      </c>
      <c r="L628" s="253">
        <v>4</v>
      </c>
      <c r="M628" s="248">
        <v>4</v>
      </c>
      <c r="N628" s="248">
        <v>9</v>
      </c>
      <c r="O628" s="72">
        <f t="shared" si="36"/>
        <v>2</v>
      </c>
      <c r="P628" s="72">
        <f t="shared" si="37"/>
        <v>0.22222222222222221</v>
      </c>
      <c r="Q628" s="72">
        <f t="shared" si="38"/>
        <v>4.5</v>
      </c>
      <c r="R628" s="72">
        <f t="shared" si="39"/>
        <v>0.11027072063891689</v>
      </c>
    </row>
    <row r="629" spans="1:18" s="72" customFormat="1" ht="15.5">
      <c r="A629" s="76">
        <v>33</v>
      </c>
      <c r="B629" s="65" t="s">
        <v>64</v>
      </c>
      <c r="C629" s="76" t="s">
        <v>157</v>
      </c>
      <c r="D629" s="76">
        <v>4</v>
      </c>
      <c r="E629" s="7" t="s">
        <v>154</v>
      </c>
      <c r="F629" s="77">
        <v>4.4000000000000004</v>
      </c>
      <c r="G629" s="78">
        <v>9</v>
      </c>
      <c r="H629" s="7">
        <v>1047</v>
      </c>
      <c r="I629" s="7">
        <v>34.934497816593883</v>
      </c>
      <c r="J629" s="68">
        <v>3860</v>
      </c>
      <c r="K629" s="248">
        <v>3740</v>
      </c>
      <c r="L629" s="253">
        <v>4</v>
      </c>
      <c r="M629" s="248">
        <v>4</v>
      </c>
      <c r="N629" s="248">
        <v>9</v>
      </c>
      <c r="O629" s="72">
        <f t="shared" si="36"/>
        <v>2</v>
      </c>
      <c r="P629" s="72">
        <f t="shared" si="37"/>
        <v>0.22222222222222221</v>
      </c>
      <c r="Q629" s="72">
        <f t="shared" si="38"/>
        <v>4.5</v>
      </c>
      <c r="R629" s="72">
        <f t="shared" si="39"/>
        <v>-3.1581572050298927E-2</v>
      </c>
    </row>
    <row r="630" spans="1:18" s="72" customFormat="1" ht="15.5">
      <c r="A630" s="76">
        <v>33</v>
      </c>
      <c r="B630" s="65" t="s">
        <v>64</v>
      </c>
      <c r="C630" s="76" t="s">
        <v>157</v>
      </c>
      <c r="D630" s="76">
        <v>4</v>
      </c>
      <c r="E630" s="7" t="s">
        <v>154</v>
      </c>
      <c r="F630" s="77">
        <v>4.4000000000000004</v>
      </c>
      <c r="G630" s="78">
        <v>9</v>
      </c>
      <c r="H630" s="7">
        <v>1047</v>
      </c>
      <c r="I630" s="7">
        <v>52.401746724890828</v>
      </c>
      <c r="J630" s="68">
        <v>3860</v>
      </c>
      <c r="K630" s="248">
        <v>4270</v>
      </c>
      <c r="L630" s="253">
        <v>4</v>
      </c>
      <c r="M630" s="248">
        <v>4</v>
      </c>
      <c r="N630" s="248">
        <v>9</v>
      </c>
      <c r="O630" s="72">
        <f t="shared" si="36"/>
        <v>2</v>
      </c>
      <c r="P630" s="72">
        <f t="shared" si="37"/>
        <v>0.22222222222222221</v>
      </c>
      <c r="Q630" s="72">
        <f t="shared" si="38"/>
        <v>4.5</v>
      </c>
      <c r="R630" s="72">
        <f t="shared" si="39"/>
        <v>0.10094664376379363</v>
      </c>
    </row>
    <row r="631" spans="1:18" s="72" customFormat="1" ht="15.5">
      <c r="A631" s="76">
        <v>33</v>
      </c>
      <c r="B631" s="65" t="s">
        <v>64</v>
      </c>
      <c r="C631" s="76" t="s">
        <v>157</v>
      </c>
      <c r="D631" s="76">
        <v>4</v>
      </c>
      <c r="E631" s="7" t="s">
        <v>154</v>
      </c>
      <c r="F631" s="77">
        <v>4.8</v>
      </c>
      <c r="G631" s="78">
        <v>4</v>
      </c>
      <c r="H631" s="7">
        <v>1047</v>
      </c>
      <c r="I631" s="7">
        <v>17.467248908296941</v>
      </c>
      <c r="J631" s="68">
        <v>1230</v>
      </c>
      <c r="K631" s="248">
        <v>1550</v>
      </c>
      <c r="L631" s="253">
        <v>4</v>
      </c>
      <c r="M631" s="248">
        <v>4</v>
      </c>
      <c r="N631" s="248">
        <v>9</v>
      </c>
      <c r="O631" s="72">
        <f t="shared" si="36"/>
        <v>2</v>
      </c>
      <c r="P631" s="72">
        <f t="shared" si="37"/>
        <v>0.22222222222222221</v>
      </c>
      <c r="Q631" s="72">
        <f t="shared" si="38"/>
        <v>4.5</v>
      </c>
      <c r="R631" s="72">
        <f t="shared" si="39"/>
        <v>0.23124076154682918</v>
      </c>
    </row>
    <row r="632" spans="1:18" s="72" customFormat="1" ht="15.5">
      <c r="A632" s="76">
        <v>33</v>
      </c>
      <c r="B632" s="65" t="s">
        <v>64</v>
      </c>
      <c r="C632" s="76" t="s">
        <v>157</v>
      </c>
      <c r="D632" s="76">
        <v>4</v>
      </c>
      <c r="E632" s="7" t="s">
        <v>154</v>
      </c>
      <c r="F632" s="77">
        <v>4.8</v>
      </c>
      <c r="G632" s="78">
        <v>4</v>
      </c>
      <c r="H632" s="7">
        <v>1047</v>
      </c>
      <c r="I632" s="7">
        <v>34.934497816593883</v>
      </c>
      <c r="J632" s="68">
        <v>1230</v>
      </c>
      <c r="K632" s="248">
        <v>1310</v>
      </c>
      <c r="L632" s="253">
        <v>4</v>
      </c>
      <c r="M632" s="248">
        <v>4</v>
      </c>
      <c r="N632" s="248">
        <v>9</v>
      </c>
      <c r="O632" s="72">
        <f t="shared" si="36"/>
        <v>2</v>
      </c>
      <c r="P632" s="72">
        <f t="shared" si="37"/>
        <v>0.22222222222222221</v>
      </c>
      <c r="Q632" s="72">
        <f t="shared" si="38"/>
        <v>4.5</v>
      </c>
      <c r="R632" s="72">
        <f t="shared" si="39"/>
        <v>6.301296782873396E-2</v>
      </c>
    </row>
    <row r="633" spans="1:18" s="72" customFormat="1" ht="15.5">
      <c r="A633" s="76">
        <v>33</v>
      </c>
      <c r="B633" s="65" t="s">
        <v>64</v>
      </c>
      <c r="C633" s="76" t="s">
        <v>157</v>
      </c>
      <c r="D633" s="76">
        <v>4</v>
      </c>
      <c r="E633" s="7" t="s">
        <v>154</v>
      </c>
      <c r="F633" s="77">
        <v>4.8</v>
      </c>
      <c r="G633" s="78">
        <v>4</v>
      </c>
      <c r="H633" s="7">
        <v>1047</v>
      </c>
      <c r="I633" s="7">
        <v>34.934497816593883</v>
      </c>
      <c r="J633" s="68">
        <v>1230</v>
      </c>
      <c r="K633" s="248">
        <v>2130</v>
      </c>
      <c r="L633" s="253">
        <v>4</v>
      </c>
      <c r="M633" s="248">
        <v>4</v>
      </c>
      <c r="N633" s="248">
        <v>9</v>
      </c>
      <c r="O633" s="72">
        <f t="shared" si="36"/>
        <v>2</v>
      </c>
      <c r="P633" s="72">
        <f t="shared" si="37"/>
        <v>0.22222222222222221</v>
      </c>
      <c r="Q633" s="72">
        <f t="shared" si="38"/>
        <v>4.5</v>
      </c>
      <c r="R633" s="72">
        <f t="shared" si="39"/>
        <v>0.54910781033700762</v>
      </c>
    </row>
    <row r="634" spans="1:18" s="72" customFormat="1" ht="15.5">
      <c r="A634" s="76">
        <v>33</v>
      </c>
      <c r="B634" s="65" t="s">
        <v>64</v>
      </c>
      <c r="C634" s="76" t="s">
        <v>157</v>
      </c>
      <c r="D634" s="76">
        <v>4</v>
      </c>
      <c r="E634" s="7" t="s">
        <v>154</v>
      </c>
      <c r="F634" s="77">
        <v>4.8</v>
      </c>
      <c r="G634" s="78">
        <v>4</v>
      </c>
      <c r="H634" s="7">
        <v>1047</v>
      </c>
      <c r="I634" s="7">
        <v>17.467248908296941</v>
      </c>
      <c r="J634" s="68">
        <v>1230</v>
      </c>
      <c r="K634" s="248">
        <v>2270</v>
      </c>
      <c r="L634" s="253">
        <v>4</v>
      </c>
      <c r="M634" s="248">
        <v>4</v>
      </c>
      <c r="N634" s="248">
        <v>9</v>
      </c>
      <c r="O634" s="72">
        <f t="shared" si="36"/>
        <v>2</v>
      </c>
      <c r="P634" s="72">
        <f t="shared" si="37"/>
        <v>0.22222222222222221</v>
      </c>
      <c r="Q634" s="72">
        <f t="shared" si="38"/>
        <v>4.5</v>
      </c>
      <c r="R634" s="72">
        <f t="shared" si="39"/>
        <v>0.6127656621089852</v>
      </c>
    </row>
    <row r="635" spans="1:18" s="72" customFormat="1" ht="15.5">
      <c r="A635" s="76">
        <v>33</v>
      </c>
      <c r="B635" s="65" t="s">
        <v>64</v>
      </c>
      <c r="C635" s="76" t="s">
        <v>157</v>
      </c>
      <c r="D635" s="76">
        <v>4</v>
      </c>
      <c r="E635" s="7" t="s">
        <v>154</v>
      </c>
      <c r="F635" s="77">
        <v>4.8</v>
      </c>
      <c r="G635" s="78">
        <v>4</v>
      </c>
      <c r="H635" s="7">
        <v>1047</v>
      </c>
      <c r="I635" s="7">
        <v>34.934497816593883</v>
      </c>
      <c r="J635" s="68">
        <v>1230</v>
      </c>
      <c r="K635" s="248">
        <v>1320</v>
      </c>
      <c r="L635" s="253">
        <v>4</v>
      </c>
      <c r="M635" s="248">
        <v>4</v>
      </c>
      <c r="N635" s="248">
        <v>9</v>
      </c>
      <c r="O635" s="72">
        <f t="shared" si="36"/>
        <v>2</v>
      </c>
      <c r="P635" s="72">
        <f t="shared" si="37"/>
        <v>0.22222222222222221</v>
      </c>
      <c r="Q635" s="72">
        <f t="shared" si="38"/>
        <v>4.5</v>
      </c>
      <c r="R635" s="72">
        <f t="shared" si="39"/>
        <v>7.0617567213953417E-2</v>
      </c>
    </row>
    <row r="636" spans="1:18" s="72" customFormat="1" ht="15.5">
      <c r="A636" s="76">
        <v>33</v>
      </c>
      <c r="B636" s="65" t="s">
        <v>64</v>
      </c>
      <c r="C636" s="76" t="s">
        <v>157</v>
      </c>
      <c r="D636" s="76">
        <v>4</v>
      </c>
      <c r="E636" s="7" t="s">
        <v>154</v>
      </c>
      <c r="F636" s="77">
        <v>4.8</v>
      </c>
      <c r="G636" s="78">
        <v>4</v>
      </c>
      <c r="H636" s="7">
        <v>1047</v>
      </c>
      <c r="I636" s="7">
        <v>52.401746724890828</v>
      </c>
      <c r="J636" s="68">
        <v>1230</v>
      </c>
      <c r="K636" s="248">
        <v>1280</v>
      </c>
      <c r="L636" s="253">
        <v>4</v>
      </c>
      <c r="M636" s="248">
        <v>4</v>
      </c>
      <c r="N636" s="248">
        <v>9</v>
      </c>
      <c r="O636" s="72">
        <f t="shared" si="36"/>
        <v>2</v>
      </c>
      <c r="P636" s="72">
        <f t="shared" si="37"/>
        <v>0.22222222222222221</v>
      </c>
      <c r="Q636" s="72">
        <f t="shared" si="38"/>
        <v>4.5</v>
      </c>
      <c r="R636" s="72">
        <f t="shared" si="39"/>
        <v>3.9845908547199778E-2</v>
      </c>
    </row>
    <row r="637" spans="1:18" s="72" customFormat="1" ht="15.5">
      <c r="A637" s="76">
        <v>33</v>
      </c>
      <c r="B637" s="65" t="s">
        <v>64</v>
      </c>
      <c r="C637" s="76" t="s">
        <v>157</v>
      </c>
      <c r="D637" s="76">
        <v>4</v>
      </c>
      <c r="E637" s="7" t="s">
        <v>154</v>
      </c>
      <c r="F637" s="77">
        <v>4.7</v>
      </c>
      <c r="G637" s="78">
        <v>4</v>
      </c>
      <c r="H637" s="7">
        <v>1345</v>
      </c>
      <c r="I637" s="7">
        <v>17.467248908296941</v>
      </c>
      <c r="J637" s="68">
        <v>2280</v>
      </c>
      <c r="K637" s="248">
        <v>5330</v>
      </c>
      <c r="L637" s="253">
        <v>4</v>
      </c>
      <c r="M637" s="248">
        <v>4</v>
      </c>
      <c r="N637" s="248">
        <v>9</v>
      </c>
      <c r="O637" s="72">
        <f t="shared" si="36"/>
        <v>2</v>
      </c>
      <c r="P637" s="72">
        <f t="shared" si="37"/>
        <v>0.22222222222222221</v>
      </c>
      <c r="Q637" s="72">
        <f t="shared" si="38"/>
        <v>4.5</v>
      </c>
      <c r="R637" s="72">
        <f t="shared" si="39"/>
        <v>0.84917579521140374</v>
      </c>
    </row>
    <row r="638" spans="1:18" s="72" customFormat="1" ht="15.5">
      <c r="A638" s="76">
        <v>33</v>
      </c>
      <c r="B638" s="65" t="s">
        <v>64</v>
      </c>
      <c r="C638" s="76" t="s">
        <v>157</v>
      </c>
      <c r="D638" s="76">
        <v>4</v>
      </c>
      <c r="E638" s="7" t="s">
        <v>154</v>
      </c>
      <c r="F638" s="77">
        <v>4.7</v>
      </c>
      <c r="G638" s="78">
        <v>4</v>
      </c>
      <c r="H638" s="7">
        <v>1345</v>
      </c>
      <c r="I638" s="7">
        <v>34.934497816593883</v>
      </c>
      <c r="J638" s="68">
        <v>2280</v>
      </c>
      <c r="K638" s="248">
        <v>5550</v>
      </c>
      <c r="L638" s="253">
        <v>4</v>
      </c>
      <c r="M638" s="248">
        <v>4</v>
      </c>
      <c r="N638" s="248">
        <v>9</v>
      </c>
      <c r="O638" s="72">
        <f t="shared" si="36"/>
        <v>2</v>
      </c>
      <c r="P638" s="72">
        <f t="shared" si="37"/>
        <v>0.22222222222222221</v>
      </c>
      <c r="Q638" s="72">
        <f t="shared" si="38"/>
        <v>4.5</v>
      </c>
      <c r="R638" s="72">
        <f t="shared" si="39"/>
        <v>0.88962248479199368</v>
      </c>
    </row>
    <row r="639" spans="1:18" s="72" customFormat="1" ht="15.5">
      <c r="A639" s="76">
        <v>33</v>
      </c>
      <c r="B639" s="65" t="s">
        <v>64</v>
      </c>
      <c r="C639" s="76" t="s">
        <v>157</v>
      </c>
      <c r="D639" s="76">
        <v>4</v>
      </c>
      <c r="E639" s="7" t="s">
        <v>154</v>
      </c>
      <c r="F639" s="77">
        <v>4.7</v>
      </c>
      <c r="G639" s="78">
        <v>4</v>
      </c>
      <c r="H639" s="7">
        <v>1345</v>
      </c>
      <c r="I639" s="7">
        <v>52.401746724890828</v>
      </c>
      <c r="J639" s="68">
        <v>2280</v>
      </c>
      <c r="K639" s="248">
        <v>5650</v>
      </c>
      <c r="L639" s="253">
        <v>4</v>
      </c>
      <c r="M639" s="248">
        <v>4</v>
      </c>
      <c r="N639" s="248">
        <v>9</v>
      </c>
      <c r="O639" s="72">
        <f t="shared" si="36"/>
        <v>2</v>
      </c>
      <c r="P639" s="72">
        <f t="shared" si="37"/>
        <v>0.22222222222222221</v>
      </c>
      <c r="Q639" s="72">
        <f t="shared" si="38"/>
        <v>4.5</v>
      </c>
      <c r="R639" s="72">
        <f t="shared" si="39"/>
        <v>0.90748010219200015</v>
      </c>
    </row>
    <row r="640" spans="1:18" s="72" customFormat="1" ht="15.5">
      <c r="A640" s="76">
        <v>33</v>
      </c>
      <c r="B640" s="65" t="s">
        <v>64</v>
      </c>
      <c r="C640" s="76" t="s">
        <v>157</v>
      </c>
      <c r="D640" s="76">
        <v>4</v>
      </c>
      <c r="E640" s="7" t="s">
        <v>154</v>
      </c>
      <c r="F640" s="77">
        <v>4.7</v>
      </c>
      <c r="G640" s="78">
        <v>4</v>
      </c>
      <c r="H640" s="7">
        <v>1345</v>
      </c>
      <c r="I640" s="7">
        <v>17.467248908296941</v>
      </c>
      <c r="J640" s="68">
        <v>2280</v>
      </c>
      <c r="K640" s="248">
        <v>4880</v>
      </c>
      <c r="L640" s="253">
        <v>4</v>
      </c>
      <c r="M640" s="248">
        <v>4</v>
      </c>
      <c r="N640" s="248">
        <v>9</v>
      </c>
      <c r="O640" s="72">
        <f t="shared" si="36"/>
        <v>2</v>
      </c>
      <c r="P640" s="72">
        <f t="shared" si="37"/>
        <v>0.22222222222222221</v>
      </c>
      <c r="Q640" s="72">
        <f t="shared" si="38"/>
        <v>4.5</v>
      </c>
      <c r="R640" s="72">
        <f t="shared" si="39"/>
        <v>0.76096977689870637</v>
      </c>
    </row>
    <row r="641" spans="1:18" s="72" customFormat="1" ht="15.5">
      <c r="A641" s="76">
        <v>33</v>
      </c>
      <c r="B641" s="65" t="s">
        <v>64</v>
      </c>
      <c r="C641" s="76" t="s">
        <v>157</v>
      </c>
      <c r="D641" s="76">
        <v>4</v>
      </c>
      <c r="E641" s="7" t="s">
        <v>154</v>
      </c>
      <c r="F641" s="77">
        <v>4.7</v>
      </c>
      <c r="G641" s="78">
        <v>4</v>
      </c>
      <c r="H641" s="7">
        <v>1345</v>
      </c>
      <c r="I641" s="7">
        <v>34.934497816593883</v>
      </c>
      <c r="J641" s="68">
        <v>2280</v>
      </c>
      <c r="K641" s="248">
        <v>4780</v>
      </c>
      <c r="L641" s="253">
        <v>4</v>
      </c>
      <c r="M641" s="248">
        <v>4</v>
      </c>
      <c r="N641" s="248">
        <v>9</v>
      </c>
      <c r="O641" s="72">
        <f t="shared" si="36"/>
        <v>2</v>
      </c>
      <c r="P641" s="72">
        <f t="shared" si="37"/>
        <v>0.22222222222222221</v>
      </c>
      <c r="Q641" s="72">
        <f t="shared" si="38"/>
        <v>4.5</v>
      </c>
      <c r="R641" s="72">
        <f t="shared" si="39"/>
        <v>0.74026510353701525</v>
      </c>
    </row>
    <row r="642" spans="1:18" s="72" customFormat="1" ht="15.5">
      <c r="A642" s="76">
        <v>33</v>
      </c>
      <c r="B642" s="65" t="s">
        <v>64</v>
      </c>
      <c r="C642" s="76" t="s">
        <v>157</v>
      </c>
      <c r="D642" s="76">
        <v>4</v>
      </c>
      <c r="E642" s="7" t="s">
        <v>154</v>
      </c>
      <c r="F642" s="77">
        <v>4.7</v>
      </c>
      <c r="G642" s="78">
        <v>4</v>
      </c>
      <c r="H642" s="7">
        <v>1345</v>
      </c>
      <c r="I642" s="7">
        <v>52.401746724890828</v>
      </c>
      <c r="J642" s="68">
        <v>2280</v>
      </c>
      <c r="K642" s="248">
        <v>5130</v>
      </c>
      <c r="L642" s="253">
        <v>4</v>
      </c>
      <c r="M642" s="248">
        <v>4</v>
      </c>
      <c r="N642" s="248">
        <v>9</v>
      </c>
      <c r="O642" s="72">
        <f t="shared" si="36"/>
        <v>2</v>
      </c>
      <c r="P642" s="72">
        <f t="shared" si="37"/>
        <v>0.22222222222222221</v>
      </c>
      <c r="Q642" s="72">
        <f t="shared" si="38"/>
        <v>4.5</v>
      </c>
      <c r="R642" s="72">
        <f t="shared" si="39"/>
        <v>0.81093021621632877</v>
      </c>
    </row>
    <row r="643" spans="1:18" s="72" customFormat="1" ht="15.5">
      <c r="A643" s="76">
        <v>33</v>
      </c>
      <c r="B643" s="65" t="s">
        <v>64</v>
      </c>
      <c r="C643" s="76" t="s">
        <v>157</v>
      </c>
      <c r="D643" s="76">
        <v>4</v>
      </c>
      <c r="E643" s="7" t="s">
        <v>154</v>
      </c>
      <c r="F643" s="77">
        <v>4.7</v>
      </c>
      <c r="G643" s="78">
        <v>4</v>
      </c>
      <c r="H643" s="7">
        <v>1345</v>
      </c>
      <c r="I643" s="7">
        <v>17.467248908296941</v>
      </c>
      <c r="J643" s="68">
        <v>2280</v>
      </c>
      <c r="K643" s="248">
        <v>4830</v>
      </c>
      <c r="L643" s="253">
        <v>4</v>
      </c>
      <c r="M643" s="248">
        <v>4</v>
      </c>
      <c r="N643" s="248">
        <v>9</v>
      </c>
      <c r="O643" s="72">
        <f t="shared" ref="O643:O706" si="40">(L643*M643)/(L643+M643)</f>
        <v>2</v>
      </c>
      <c r="P643" s="72">
        <f t="shared" ref="P643:P706" si="41">O643/N643</f>
        <v>0.22222222222222221</v>
      </c>
      <c r="Q643" s="72">
        <f t="shared" ref="Q643:Q706" si="42">1/P643</f>
        <v>4.5</v>
      </c>
      <c r="R643" s="72">
        <f t="shared" ref="R643:R706" si="43">LN(K643/J643)</f>
        <v>0.75067102469813185</v>
      </c>
    </row>
    <row r="644" spans="1:18" s="72" customFormat="1" ht="15.5">
      <c r="A644" s="76">
        <v>33</v>
      </c>
      <c r="B644" s="65" t="s">
        <v>64</v>
      </c>
      <c r="C644" s="76" t="s">
        <v>157</v>
      </c>
      <c r="D644" s="76">
        <v>4</v>
      </c>
      <c r="E644" s="7" t="s">
        <v>154</v>
      </c>
      <c r="F644" s="77">
        <v>4.7</v>
      </c>
      <c r="G644" s="78">
        <v>4</v>
      </c>
      <c r="H644" s="7">
        <v>1345</v>
      </c>
      <c r="I644" s="7">
        <v>34.934497816593883</v>
      </c>
      <c r="J644" s="68">
        <v>2280</v>
      </c>
      <c r="K644" s="248">
        <v>5370</v>
      </c>
      <c r="L644" s="253">
        <v>4</v>
      </c>
      <c r="M644" s="248">
        <v>4</v>
      </c>
      <c r="N644" s="248">
        <v>9</v>
      </c>
      <c r="O644" s="72">
        <f t="shared" si="40"/>
        <v>2</v>
      </c>
      <c r="P644" s="72">
        <f t="shared" si="41"/>
        <v>0.22222222222222221</v>
      </c>
      <c r="Q644" s="72">
        <f t="shared" si="42"/>
        <v>4.5</v>
      </c>
      <c r="R644" s="72">
        <f t="shared" si="43"/>
        <v>0.85665246555442387</v>
      </c>
    </row>
    <row r="645" spans="1:18" s="72" customFormat="1" ht="15.5">
      <c r="A645" s="76">
        <v>33</v>
      </c>
      <c r="B645" s="65" t="s">
        <v>64</v>
      </c>
      <c r="C645" s="76" t="s">
        <v>157</v>
      </c>
      <c r="D645" s="76">
        <v>4</v>
      </c>
      <c r="E645" s="7" t="s">
        <v>154</v>
      </c>
      <c r="F645" s="77">
        <v>4.7</v>
      </c>
      <c r="G645" s="78">
        <v>4</v>
      </c>
      <c r="H645" s="7">
        <v>1345</v>
      </c>
      <c r="I645" s="7">
        <v>52.401746724890828</v>
      </c>
      <c r="J645" s="68">
        <v>2280</v>
      </c>
      <c r="K645" s="248">
        <v>5650</v>
      </c>
      <c r="L645" s="253">
        <v>4</v>
      </c>
      <c r="M645" s="248">
        <v>4</v>
      </c>
      <c r="N645" s="248">
        <v>9</v>
      </c>
      <c r="O645" s="72">
        <f t="shared" si="40"/>
        <v>2</v>
      </c>
      <c r="P645" s="72">
        <f t="shared" si="41"/>
        <v>0.22222222222222221</v>
      </c>
      <c r="Q645" s="72">
        <f t="shared" si="42"/>
        <v>4.5</v>
      </c>
      <c r="R645" s="72">
        <f t="shared" si="43"/>
        <v>0.90748010219200015</v>
      </c>
    </row>
    <row r="646" spans="1:18" s="72" customFormat="1" ht="15.5">
      <c r="A646" s="76">
        <v>33</v>
      </c>
      <c r="B646" s="65" t="s">
        <v>64</v>
      </c>
      <c r="C646" s="76" t="s">
        <v>157</v>
      </c>
      <c r="D646" s="76">
        <v>4</v>
      </c>
      <c r="E646" s="7" t="s">
        <v>160</v>
      </c>
      <c r="F646" s="77">
        <v>4.2</v>
      </c>
      <c r="G646" s="78">
        <v>5</v>
      </c>
      <c r="H646" s="7">
        <v>1510</v>
      </c>
      <c r="I646" s="7">
        <v>17.467248908296941</v>
      </c>
      <c r="J646" s="68">
        <v>3888</v>
      </c>
      <c r="K646" s="248">
        <v>4870</v>
      </c>
      <c r="L646" s="253">
        <v>4</v>
      </c>
      <c r="M646" s="248">
        <v>4</v>
      </c>
      <c r="N646" s="248">
        <v>9</v>
      </c>
      <c r="O646" s="72">
        <f t="shared" si="40"/>
        <v>2</v>
      </c>
      <c r="P646" s="72">
        <f t="shared" si="41"/>
        <v>0.22222222222222221</v>
      </c>
      <c r="Q646" s="72">
        <f t="shared" si="42"/>
        <v>4.5</v>
      </c>
      <c r="R646" s="72">
        <f t="shared" si="43"/>
        <v>0.22519905049630576</v>
      </c>
    </row>
    <row r="647" spans="1:18" s="72" customFormat="1" ht="15.5">
      <c r="A647" s="76">
        <v>33</v>
      </c>
      <c r="B647" s="65" t="s">
        <v>64</v>
      </c>
      <c r="C647" s="76" t="s">
        <v>157</v>
      </c>
      <c r="D647" s="76">
        <v>4</v>
      </c>
      <c r="E647" s="7" t="s">
        <v>160</v>
      </c>
      <c r="F647" s="77">
        <v>4.2</v>
      </c>
      <c r="G647" s="78">
        <v>5</v>
      </c>
      <c r="H647" s="7">
        <v>1510</v>
      </c>
      <c r="I647" s="7">
        <v>26.200873362445414</v>
      </c>
      <c r="J647" s="68">
        <v>3888</v>
      </c>
      <c r="K647" s="248">
        <v>3990</v>
      </c>
      <c r="L647" s="253">
        <v>4</v>
      </c>
      <c r="M647" s="248">
        <v>4</v>
      </c>
      <c r="N647" s="248">
        <v>9</v>
      </c>
      <c r="O647" s="72">
        <f t="shared" si="40"/>
        <v>2</v>
      </c>
      <c r="P647" s="72">
        <f t="shared" si="41"/>
        <v>0.22222222222222221</v>
      </c>
      <c r="Q647" s="72">
        <f t="shared" si="42"/>
        <v>4.5</v>
      </c>
      <c r="R647" s="72">
        <f t="shared" si="43"/>
        <v>2.5896344303579451E-2</v>
      </c>
    </row>
    <row r="648" spans="1:18" s="72" customFormat="1" ht="15.5">
      <c r="A648" s="76">
        <v>33</v>
      </c>
      <c r="B648" s="65" t="s">
        <v>64</v>
      </c>
      <c r="C648" s="76" t="s">
        <v>157</v>
      </c>
      <c r="D648" s="76">
        <v>4</v>
      </c>
      <c r="E648" s="7" t="s">
        <v>160</v>
      </c>
      <c r="F648" s="77">
        <v>4.2</v>
      </c>
      <c r="G648" s="78">
        <v>5</v>
      </c>
      <c r="H648" s="7">
        <v>1510</v>
      </c>
      <c r="I648" s="7">
        <v>34.934497816593883</v>
      </c>
      <c r="J648" s="68">
        <v>3888</v>
      </c>
      <c r="K648" s="248">
        <v>4790</v>
      </c>
      <c r="L648" s="253">
        <v>4</v>
      </c>
      <c r="M648" s="248">
        <v>4</v>
      </c>
      <c r="N648" s="248">
        <v>9</v>
      </c>
      <c r="O648" s="72">
        <f t="shared" si="40"/>
        <v>2</v>
      </c>
      <c r="P648" s="72">
        <f t="shared" si="41"/>
        <v>0.22222222222222221</v>
      </c>
      <c r="Q648" s="72">
        <f t="shared" si="42"/>
        <v>4.5</v>
      </c>
      <c r="R648" s="72">
        <f t="shared" si="43"/>
        <v>0.20863552482463119</v>
      </c>
    </row>
    <row r="649" spans="1:18" s="72" customFormat="1" ht="15.5">
      <c r="A649" s="76">
        <v>33</v>
      </c>
      <c r="B649" s="65" t="s">
        <v>64</v>
      </c>
      <c r="C649" s="76" t="s">
        <v>157</v>
      </c>
      <c r="D649" s="76">
        <v>4</v>
      </c>
      <c r="E649" s="7" t="s">
        <v>160</v>
      </c>
      <c r="F649" s="77">
        <v>4.2</v>
      </c>
      <c r="G649" s="78">
        <v>5</v>
      </c>
      <c r="H649" s="7">
        <v>1510</v>
      </c>
      <c r="I649" s="7">
        <v>17.467248908296941</v>
      </c>
      <c r="J649" s="68">
        <v>3888</v>
      </c>
      <c r="K649" s="248">
        <v>4600</v>
      </c>
      <c r="L649" s="253">
        <v>4</v>
      </c>
      <c r="M649" s="248">
        <v>4</v>
      </c>
      <c r="N649" s="248">
        <v>9</v>
      </c>
      <c r="O649" s="72">
        <f t="shared" si="40"/>
        <v>2</v>
      </c>
      <c r="P649" s="72">
        <f t="shared" si="41"/>
        <v>0.22222222222222221</v>
      </c>
      <c r="Q649" s="72">
        <f t="shared" si="42"/>
        <v>4.5</v>
      </c>
      <c r="R649" s="72">
        <f t="shared" si="43"/>
        <v>0.16816141689685668</v>
      </c>
    </row>
    <row r="650" spans="1:18" s="72" customFormat="1" ht="15.5">
      <c r="A650" s="76">
        <v>33</v>
      </c>
      <c r="B650" s="65" t="s">
        <v>64</v>
      </c>
      <c r="C650" s="76" t="s">
        <v>157</v>
      </c>
      <c r="D650" s="76">
        <v>4</v>
      </c>
      <c r="E650" s="7" t="s">
        <v>160</v>
      </c>
      <c r="F650" s="77">
        <v>4.2</v>
      </c>
      <c r="G650" s="78">
        <v>5</v>
      </c>
      <c r="H650" s="7">
        <v>1510</v>
      </c>
      <c r="I650" s="7">
        <v>26.200873362445414</v>
      </c>
      <c r="J650" s="68">
        <v>3888</v>
      </c>
      <c r="K650" s="248">
        <v>4130</v>
      </c>
      <c r="L650" s="253">
        <v>4</v>
      </c>
      <c r="M650" s="248">
        <v>4</v>
      </c>
      <c r="N650" s="248">
        <v>9</v>
      </c>
      <c r="O650" s="72">
        <f t="shared" si="40"/>
        <v>2</v>
      </c>
      <c r="P650" s="72">
        <f t="shared" si="41"/>
        <v>0.22222222222222221</v>
      </c>
      <c r="Q650" s="72">
        <f t="shared" si="42"/>
        <v>4.5</v>
      </c>
      <c r="R650" s="72">
        <f t="shared" si="43"/>
        <v>6.0382520374748831E-2</v>
      </c>
    </row>
    <row r="651" spans="1:18" s="72" customFormat="1" ht="15.5">
      <c r="A651" s="76">
        <v>33</v>
      </c>
      <c r="B651" s="65" t="s">
        <v>64</v>
      </c>
      <c r="C651" s="76" t="s">
        <v>157</v>
      </c>
      <c r="D651" s="76">
        <v>4</v>
      </c>
      <c r="E651" s="7" t="s">
        <v>160</v>
      </c>
      <c r="F651" s="77">
        <v>4.2</v>
      </c>
      <c r="G651" s="78">
        <v>5</v>
      </c>
      <c r="H651" s="7">
        <v>1510</v>
      </c>
      <c r="I651" s="7">
        <v>34.934497816593883</v>
      </c>
      <c r="J651" s="68">
        <v>3888</v>
      </c>
      <c r="K651" s="248">
        <v>3960</v>
      </c>
      <c r="L651" s="253">
        <v>4</v>
      </c>
      <c r="M651" s="248">
        <v>4</v>
      </c>
      <c r="N651" s="248">
        <v>9</v>
      </c>
      <c r="O651" s="72">
        <f t="shared" si="40"/>
        <v>2</v>
      </c>
      <c r="P651" s="72">
        <f t="shared" si="41"/>
        <v>0.22222222222222221</v>
      </c>
      <c r="Q651" s="72">
        <f t="shared" si="42"/>
        <v>4.5</v>
      </c>
      <c r="R651" s="72">
        <f t="shared" si="43"/>
        <v>1.8349138668196617E-2</v>
      </c>
    </row>
    <row r="652" spans="1:18" s="72" customFormat="1" ht="15.5">
      <c r="A652" s="76">
        <v>33</v>
      </c>
      <c r="B652" s="65" t="s">
        <v>64</v>
      </c>
      <c r="C652" s="76" t="s">
        <v>157</v>
      </c>
      <c r="D652" s="76">
        <v>4</v>
      </c>
      <c r="E652" s="7" t="s">
        <v>160</v>
      </c>
      <c r="F652" s="77">
        <v>4.2</v>
      </c>
      <c r="G652" s="78">
        <v>5</v>
      </c>
      <c r="H652" s="7">
        <v>1510</v>
      </c>
      <c r="I652" s="7">
        <v>17.467248908296941</v>
      </c>
      <c r="J652" s="68">
        <v>3888</v>
      </c>
      <c r="K652" s="248">
        <v>3600</v>
      </c>
      <c r="L652" s="253">
        <v>4</v>
      </c>
      <c r="M652" s="248">
        <v>4</v>
      </c>
      <c r="N652" s="248">
        <v>9</v>
      </c>
      <c r="O652" s="72">
        <f t="shared" si="40"/>
        <v>2</v>
      </c>
      <c r="P652" s="72">
        <f t="shared" si="41"/>
        <v>0.22222222222222221</v>
      </c>
      <c r="Q652" s="72">
        <f t="shared" si="42"/>
        <v>4.5</v>
      </c>
      <c r="R652" s="72">
        <f t="shared" si="43"/>
        <v>-7.6961041136128325E-2</v>
      </c>
    </row>
    <row r="653" spans="1:18" s="72" customFormat="1" ht="15.5">
      <c r="A653" s="76">
        <v>33</v>
      </c>
      <c r="B653" s="65" t="s">
        <v>64</v>
      </c>
      <c r="C653" s="76" t="s">
        <v>157</v>
      </c>
      <c r="D653" s="76">
        <v>4</v>
      </c>
      <c r="E653" s="7" t="s">
        <v>160</v>
      </c>
      <c r="F653" s="77">
        <v>4.2</v>
      </c>
      <c r="G653" s="78">
        <v>5</v>
      </c>
      <c r="H653" s="7">
        <v>1510</v>
      </c>
      <c r="I653" s="7">
        <v>26.200873362445414</v>
      </c>
      <c r="J653" s="68">
        <v>3888</v>
      </c>
      <c r="K653" s="248">
        <v>3830</v>
      </c>
      <c r="L653" s="253">
        <v>4</v>
      </c>
      <c r="M653" s="248">
        <v>4</v>
      </c>
      <c r="N653" s="248">
        <v>9</v>
      </c>
      <c r="O653" s="72">
        <f t="shared" si="40"/>
        <v>2</v>
      </c>
      <c r="P653" s="72">
        <f t="shared" si="41"/>
        <v>0.22222222222222221</v>
      </c>
      <c r="Q653" s="72">
        <f t="shared" si="42"/>
        <v>4.5</v>
      </c>
      <c r="R653" s="72">
        <f t="shared" si="43"/>
        <v>-1.5030083405638051E-2</v>
      </c>
    </row>
    <row r="654" spans="1:18" s="72" customFormat="1" ht="15.5">
      <c r="A654" s="76">
        <v>33</v>
      </c>
      <c r="B654" s="65" t="s">
        <v>64</v>
      </c>
      <c r="C654" s="76" t="s">
        <v>157</v>
      </c>
      <c r="D654" s="76">
        <v>4</v>
      </c>
      <c r="E654" s="7" t="s">
        <v>160</v>
      </c>
      <c r="F654" s="77">
        <v>4.2</v>
      </c>
      <c r="G654" s="78">
        <v>5</v>
      </c>
      <c r="H654" s="7">
        <v>1510</v>
      </c>
      <c r="I654" s="7">
        <v>34.934497816593883</v>
      </c>
      <c r="J654" s="68">
        <v>3888</v>
      </c>
      <c r="K654" s="248">
        <v>3750</v>
      </c>
      <c r="L654" s="253">
        <v>4</v>
      </c>
      <c r="M654" s="248">
        <v>4</v>
      </c>
      <c r="N654" s="248">
        <v>9</v>
      </c>
      <c r="O654" s="72">
        <f t="shared" si="40"/>
        <v>2</v>
      </c>
      <c r="P654" s="72">
        <f t="shared" si="41"/>
        <v>0.22222222222222221</v>
      </c>
      <c r="Q654" s="72">
        <f t="shared" si="42"/>
        <v>4.5</v>
      </c>
      <c r="R654" s="72">
        <f t="shared" si="43"/>
        <v>-3.6139046615873242E-2</v>
      </c>
    </row>
    <row r="655" spans="1:18" s="72" customFormat="1" ht="15.5">
      <c r="A655" s="76">
        <v>33</v>
      </c>
      <c r="B655" s="65" t="s">
        <v>64</v>
      </c>
      <c r="C655" s="76" t="s">
        <v>157</v>
      </c>
      <c r="D655" s="76">
        <v>4</v>
      </c>
      <c r="E655" s="7" t="s">
        <v>160</v>
      </c>
      <c r="F655" s="77">
        <v>4.0999999999999996</v>
      </c>
      <c r="G655" s="78">
        <v>19</v>
      </c>
      <c r="H655" s="7">
        <v>1002</v>
      </c>
      <c r="I655" s="7">
        <v>17.467248908296941</v>
      </c>
      <c r="J655" s="68">
        <v>3010</v>
      </c>
      <c r="K655" s="248">
        <v>4430</v>
      </c>
      <c r="L655" s="253">
        <v>4</v>
      </c>
      <c r="M655" s="248">
        <v>4</v>
      </c>
      <c r="N655" s="248">
        <v>9</v>
      </c>
      <c r="O655" s="72">
        <f t="shared" si="40"/>
        <v>2</v>
      </c>
      <c r="P655" s="72">
        <f t="shared" si="41"/>
        <v>0.22222222222222221</v>
      </c>
      <c r="Q655" s="72">
        <f t="shared" si="42"/>
        <v>4.5</v>
      </c>
      <c r="R655" s="72">
        <f t="shared" si="43"/>
        <v>0.38645950529625989</v>
      </c>
    </row>
    <row r="656" spans="1:18" s="72" customFormat="1" ht="15.5">
      <c r="A656" s="76">
        <v>33</v>
      </c>
      <c r="B656" s="65" t="s">
        <v>64</v>
      </c>
      <c r="C656" s="76" t="s">
        <v>157</v>
      </c>
      <c r="D656" s="76">
        <v>4</v>
      </c>
      <c r="E656" s="7" t="s">
        <v>160</v>
      </c>
      <c r="F656" s="77">
        <v>4.0999999999999996</v>
      </c>
      <c r="G656" s="78">
        <v>19</v>
      </c>
      <c r="H656" s="7">
        <v>1002</v>
      </c>
      <c r="I656" s="7">
        <v>26.200873362445414</v>
      </c>
      <c r="J656" s="68">
        <v>3010</v>
      </c>
      <c r="K656" s="248">
        <v>2950</v>
      </c>
      <c r="L656" s="253">
        <v>4</v>
      </c>
      <c r="M656" s="248">
        <v>4</v>
      </c>
      <c r="N656" s="248">
        <v>9</v>
      </c>
      <c r="O656" s="72">
        <f t="shared" si="40"/>
        <v>2</v>
      </c>
      <c r="P656" s="72">
        <f t="shared" si="41"/>
        <v>0.22222222222222221</v>
      </c>
      <c r="Q656" s="72">
        <f t="shared" si="42"/>
        <v>4.5</v>
      </c>
      <c r="R656" s="72">
        <f t="shared" si="43"/>
        <v>-2.0134908409055925E-2</v>
      </c>
    </row>
    <row r="657" spans="1:18" s="72" customFormat="1" ht="15.5">
      <c r="A657" s="76">
        <v>33</v>
      </c>
      <c r="B657" s="65" t="s">
        <v>64</v>
      </c>
      <c r="C657" s="76" t="s">
        <v>157</v>
      </c>
      <c r="D657" s="76">
        <v>4</v>
      </c>
      <c r="E657" s="7" t="s">
        <v>160</v>
      </c>
      <c r="F657" s="77">
        <v>4.0999999999999996</v>
      </c>
      <c r="G657" s="78">
        <v>19</v>
      </c>
      <c r="H657" s="7">
        <v>1002</v>
      </c>
      <c r="I657" s="7">
        <v>34.934497816593883</v>
      </c>
      <c r="J657" s="68">
        <v>3010</v>
      </c>
      <c r="K657" s="248">
        <v>3290</v>
      </c>
      <c r="L657" s="253">
        <v>4</v>
      </c>
      <c r="M657" s="248">
        <v>4</v>
      </c>
      <c r="N657" s="248">
        <v>9</v>
      </c>
      <c r="O657" s="72">
        <f t="shared" si="40"/>
        <v>2</v>
      </c>
      <c r="P657" s="72">
        <f t="shared" si="41"/>
        <v>0.22222222222222221</v>
      </c>
      <c r="Q657" s="72">
        <f t="shared" si="42"/>
        <v>4.5</v>
      </c>
      <c r="R657" s="72">
        <f t="shared" si="43"/>
        <v>8.8947486016496116E-2</v>
      </c>
    </row>
    <row r="658" spans="1:18" s="72" customFormat="1" ht="15.5">
      <c r="A658" s="76">
        <v>33</v>
      </c>
      <c r="B658" s="65" t="s">
        <v>64</v>
      </c>
      <c r="C658" s="76" t="s">
        <v>157</v>
      </c>
      <c r="D658" s="76">
        <v>4</v>
      </c>
      <c r="E658" s="7" t="s">
        <v>160</v>
      </c>
      <c r="F658" s="77">
        <v>4.0999999999999996</v>
      </c>
      <c r="G658" s="78">
        <v>19</v>
      </c>
      <c r="H658" s="7">
        <v>1002</v>
      </c>
      <c r="I658" s="7">
        <v>17.467248908296941</v>
      </c>
      <c r="J658" s="68">
        <v>3010</v>
      </c>
      <c r="K658" s="248">
        <v>3130</v>
      </c>
      <c r="L658" s="253">
        <v>4</v>
      </c>
      <c r="M658" s="248">
        <v>4</v>
      </c>
      <c r="N658" s="248">
        <v>9</v>
      </c>
      <c r="O658" s="72">
        <f t="shared" si="40"/>
        <v>2</v>
      </c>
      <c r="P658" s="72">
        <f t="shared" si="41"/>
        <v>0.22222222222222221</v>
      </c>
      <c r="Q658" s="72">
        <f t="shared" si="42"/>
        <v>4.5</v>
      </c>
      <c r="R658" s="72">
        <f t="shared" si="43"/>
        <v>3.9092925791277523E-2</v>
      </c>
    </row>
    <row r="659" spans="1:18" s="72" customFormat="1" ht="15.5">
      <c r="A659" s="76">
        <v>33</v>
      </c>
      <c r="B659" s="65" t="s">
        <v>64</v>
      </c>
      <c r="C659" s="76" t="s">
        <v>157</v>
      </c>
      <c r="D659" s="76">
        <v>4</v>
      </c>
      <c r="E659" s="7" t="s">
        <v>160</v>
      </c>
      <c r="F659" s="77">
        <v>4.0999999999999996</v>
      </c>
      <c r="G659" s="78">
        <v>19</v>
      </c>
      <c r="H659" s="7">
        <v>1002</v>
      </c>
      <c r="I659" s="7">
        <v>26.200873362445414</v>
      </c>
      <c r="J659" s="68">
        <v>3010</v>
      </c>
      <c r="K659" s="248">
        <v>3110</v>
      </c>
      <c r="L659" s="253">
        <v>4</v>
      </c>
      <c r="M659" s="248">
        <v>4</v>
      </c>
      <c r="N659" s="248">
        <v>9</v>
      </c>
      <c r="O659" s="72">
        <f t="shared" si="40"/>
        <v>2</v>
      </c>
      <c r="P659" s="72">
        <f t="shared" si="41"/>
        <v>0.22222222222222221</v>
      </c>
      <c r="Q659" s="72">
        <f t="shared" si="42"/>
        <v>4.5</v>
      </c>
      <c r="R659" s="72">
        <f t="shared" si="43"/>
        <v>3.2682647430358404E-2</v>
      </c>
    </row>
    <row r="660" spans="1:18" s="72" customFormat="1" ht="15.5">
      <c r="A660" s="76">
        <v>33</v>
      </c>
      <c r="B660" s="65" t="s">
        <v>64</v>
      </c>
      <c r="C660" s="76" t="s">
        <v>157</v>
      </c>
      <c r="D660" s="76">
        <v>4</v>
      </c>
      <c r="E660" s="7" t="s">
        <v>160</v>
      </c>
      <c r="F660" s="77">
        <v>4.0999999999999996</v>
      </c>
      <c r="G660" s="78">
        <v>19</v>
      </c>
      <c r="H660" s="7">
        <v>1002</v>
      </c>
      <c r="I660" s="7">
        <v>34.934497816593883</v>
      </c>
      <c r="J660" s="68">
        <v>3010</v>
      </c>
      <c r="K660" s="248">
        <v>3070</v>
      </c>
      <c r="L660" s="253">
        <v>4</v>
      </c>
      <c r="M660" s="248">
        <v>4</v>
      </c>
      <c r="N660" s="248">
        <v>9</v>
      </c>
      <c r="O660" s="72">
        <f t="shared" si="40"/>
        <v>2</v>
      </c>
      <c r="P660" s="72">
        <f t="shared" si="41"/>
        <v>0.22222222222222221</v>
      </c>
      <c r="Q660" s="72">
        <f t="shared" si="42"/>
        <v>4.5</v>
      </c>
      <c r="R660" s="72">
        <f t="shared" si="43"/>
        <v>1.9737482838321337E-2</v>
      </c>
    </row>
    <row r="661" spans="1:18" s="72" customFormat="1" ht="15.5">
      <c r="A661" s="76">
        <v>33</v>
      </c>
      <c r="B661" s="65" t="s">
        <v>64</v>
      </c>
      <c r="C661" s="76" t="s">
        <v>157</v>
      </c>
      <c r="D661" s="76">
        <v>4</v>
      </c>
      <c r="E661" s="7" t="s">
        <v>160</v>
      </c>
      <c r="F661" s="77">
        <v>4.0999999999999996</v>
      </c>
      <c r="G661" s="78">
        <v>19</v>
      </c>
      <c r="H661" s="7">
        <v>1002</v>
      </c>
      <c r="I661" s="7">
        <v>17.467248908296941</v>
      </c>
      <c r="J661" s="68">
        <v>3010</v>
      </c>
      <c r="K661" s="248">
        <v>3180</v>
      </c>
      <c r="L661" s="253">
        <v>4</v>
      </c>
      <c r="M661" s="248">
        <v>4</v>
      </c>
      <c r="N661" s="248">
        <v>9</v>
      </c>
      <c r="O661" s="72">
        <f t="shared" si="40"/>
        <v>2</v>
      </c>
      <c r="P661" s="72">
        <f t="shared" si="41"/>
        <v>0.22222222222222221</v>
      </c>
      <c r="Q661" s="72">
        <f t="shared" si="42"/>
        <v>4.5</v>
      </c>
      <c r="R661" s="72">
        <f t="shared" si="43"/>
        <v>5.4941118031301139E-2</v>
      </c>
    </row>
    <row r="662" spans="1:18" s="72" customFormat="1" ht="15.5">
      <c r="A662" s="76">
        <v>33</v>
      </c>
      <c r="B662" s="65" t="s">
        <v>64</v>
      </c>
      <c r="C662" s="76" t="s">
        <v>157</v>
      </c>
      <c r="D662" s="76">
        <v>4</v>
      </c>
      <c r="E662" s="7" t="s">
        <v>160</v>
      </c>
      <c r="F662" s="77">
        <v>4.0999999999999996</v>
      </c>
      <c r="G662" s="78">
        <v>19</v>
      </c>
      <c r="H662" s="7">
        <v>1002</v>
      </c>
      <c r="I662" s="7">
        <v>26.200873362445414</v>
      </c>
      <c r="J662" s="68">
        <v>3010</v>
      </c>
      <c r="K662" s="248">
        <v>3140</v>
      </c>
      <c r="L662" s="253">
        <v>4</v>
      </c>
      <c r="M662" s="248">
        <v>4</v>
      </c>
      <c r="N662" s="248">
        <v>9</v>
      </c>
      <c r="O662" s="72">
        <f t="shared" si="40"/>
        <v>2</v>
      </c>
      <c r="P662" s="72">
        <f t="shared" si="41"/>
        <v>0.22222222222222221</v>
      </c>
      <c r="Q662" s="72">
        <f t="shared" si="42"/>
        <v>4.5</v>
      </c>
      <c r="R662" s="72">
        <f t="shared" si="43"/>
        <v>4.228272115937759E-2</v>
      </c>
    </row>
    <row r="663" spans="1:18" s="72" customFormat="1" ht="15.5">
      <c r="A663" s="76">
        <v>33</v>
      </c>
      <c r="B663" s="65" t="s">
        <v>64</v>
      </c>
      <c r="C663" s="76" t="s">
        <v>157</v>
      </c>
      <c r="D663" s="76">
        <v>4</v>
      </c>
      <c r="E663" s="7" t="s">
        <v>160</v>
      </c>
      <c r="F663" s="77">
        <v>4.0999999999999996</v>
      </c>
      <c r="G663" s="78">
        <v>19</v>
      </c>
      <c r="H663" s="7">
        <v>1002</v>
      </c>
      <c r="I663" s="7">
        <v>34.934497816593883</v>
      </c>
      <c r="J663" s="68">
        <v>3010</v>
      </c>
      <c r="K663" s="248">
        <v>3150</v>
      </c>
      <c r="L663" s="253">
        <v>4</v>
      </c>
      <c r="M663" s="248">
        <v>4</v>
      </c>
      <c r="N663" s="248">
        <v>9</v>
      </c>
      <c r="O663" s="72">
        <f t="shared" si="40"/>
        <v>2</v>
      </c>
      <c r="P663" s="72">
        <f t="shared" si="41"/>
        <v>0.22222222222222221</v>
      </c>
      <c r="Q663" s="72">
        <f t="shared" si="42"/>
        <v>4.5</v>
      </c>
      <c r="R663" s="72">
        <f t="shared" si="43"/>
        <v>4.5462374076757413E-2</v>
      </c>
    </row>
    <row r="664" spans="1:18" s="72" customFormat="1" ht="15.5">
      <c r="A664" s="76">
        <v>33</v>
      </c>
      <c r="B664" s="65" t="s">
        <v>64</v>
      </c>
      <c r="C664" s="76" t="s">
        <v>157</v>
      </c>
      <c r="D664" s="76">
        <v>4</v>
      </c>
      <c r="E664" s="7" t="s">
        <v>160</v>
      </c>
      <c r="F664" s="77">
        <v>4.0999999999999996</v>
      </c>
      <c r="G664" s="78">
        <v>2</v>
      </c>
      <c r="H664" s="7">
        <v>1179</v>
      </c>
      <c r="I664" s="7">
        <v>17.467248908296941</v>
      </c>
      <c r="J664" s="68">
        <v>1760</v>
      </c>
      <c r="K664" s="248">
        <v>3310</v>
      </c>
      <c r="L664" s="253">
        <v>4</v>
      </c>
      <c r="M664" s="248">
        <v>4</v>
      </c>
      <c r="N664" s="248">
        <v>9</v>
      </c>
      <c r="O664" s="72">
        <f t="shared" si="40"/>
        <v>2</v>
      </c>
      <c r="P664" s="72">
        <f t="shared" si="41"/>
        <v>0.22222222222222221</v>
      </c>
      <c r="Q664" s="72">
        <f t="shared" si="42"/>
        <v>4.5</v>
      </c>
      <c r="R664" s="72">
        <f t="shared" si="43"/>
        <v>0.63163438033891106</v>
      </c>
    </row>
    <row r="665" spans="1:18" s="72" customFormat="1" ht="15.5">
      <c r="A665" s="76">
        <v>33</v>
      </c>
      <c r="B665" s="65" t="s">
        <v>64</v>
      </c>
      <c r="C665" s="76" t="s">
        <v>157</v>
      </c>
      <c r="D665" s="76">
        <v>4</v>
      </c>
      <c r="E665" s="7" t="s">
        <v>160</v>
      </c>
      <c r="F665" s="77">
        <v>4.0999999999999996</v>
      </c>
      <c r="G665" s="78">
        <v>2</v>
      </c>
      <c r="H665" s="7">
        <v>1179</v>
      </c>
      <c r="I665" s="7">
        <v>26.200873362445414</v>
      </c>
      <c r="J665" s="68">
        <v>1760</v>
      </c>
      <c r="K665" s="248">
        <v>3200</v>
      </c>
      <c r="L665" s="253">
        <v>4</v>
      </c>
      <c r="M665" s="248">
        <v>4</v>
      </c>
      <c r="N665" s="248">
        <v>9</v>
      </c>
      <c r="O665" s="72">
        <f t="shared" si="40"/>
        <v>2</v>
      </c>
      <c r="P665" s="72">
        <f t="shared" si="41"/>
        <v>0.22222222222222221</v>
      </c>
      <c r="Q665" s="72">
        <f t="shared" si="42"/>
        <v>4.5</v>
      </c>
      <c r="R665" s="72">
        <f t="shared" si="43"/>
        <v>0.59783700075562041</v>
      </c>
    </row>
    <row r="666" spans="1:18" s="72" customFormat="1" ht="15.5">
      <c r="A666" s="76">
        <v>33</v>
      </c>
      <c r="B666" s="65" t="s">
        <v>64</v>
      </c>
      <c r="C666" s="76" t="s">
        <v>157</v>
      </c>
      <c r="D666" s="76">
        <v>4</v>
      </c>
      <c r="E666" s="7" t="s">
        <v>160</v>
      </c>
      <c r="F666" s="77">
        <v>4.0999999999999996</v>
      </c>
      <c r="G666" s="78">
        <v>2</v>
      </c>
      <c r="H666" s="7">
        <v>1179</v>
      </c>
      <c r="I666" s="7">
        <v>34.934497816593883</v>
      </c>
      <c r="J666" s="68">
        <v>1760</v>
      </c>
      <c r="K666" s="248">
        <v>3730</v>
      </c>
      <c r="L666" s="253">
        <v>4</v>
      </c>
      <c r="M666" s="248">
        <v>4</v>
      </c>
      <c r="N666" s="248">
        <v>9</v>
      </c>
      <c r="O666" s="72">
        <f t="shared" si="40"/>
        <v>2</v>
      </c>
      <c r="P666" s="72">
        <f t="shared" si="41"/>
        <v>0.22222222222222221</v>
      </c>
      <c r="Q666" s="72">
        <f t="shared" si="42"/>
        <v>4.5</v>
      </c>
      <c r="R666" s="72">
        <f t="shared" si="43"/>
        <v>0.75109442460566367</v>
      </c>
    </row>
    <row r="667" spans="1:18" s="72" customFormat="1" ht="15.5">
      <c r="A667" s="76">
        <v>33</v>
      </c>
      <c r="B667" s="65" t="s">
        <v>64</v>
      </c>
      <c r="C667" s="76" t="s">
        <v>157</v>
      </c>
      <c r="D667" s="76">
        <v>4</v>
      </c>
      <c r="E667" s="7" t="s">
        <v>160</v>
      </c>
      <c r="F667" s="77">
        <v>4.0999999999999996</v>
      </c>
      <c r="G667" s="78">
        <v>2</v>
      </c>
      <c r="H667" s="7">
        <v>1179</v>
      </c>
      <c r="I667" s="7">
        <v>17.467248908296941</v>
      </c>
      <c r="J667" s="68">
        <v>1760</v>
      </c>
      <c r="K667" s="248">
        <v>2660</v>
      </c>
      <c r="L667" s="253">
        <v>4</v>
      </c>
      <c r="M667" s="248">
        <v>4</v>
      </c>
      <c r="N667" s="248">
        <v>9</v>
      </c>
      <c r="O667" s="72">
        <f t="shared" si="40"/>
        <v>2</v>
      </c>
      <c r="P667" s="72">
        <f t="shared" si="41"/>
        <v>0.22222222222222221</v>
      </c>
      <c r="Q667" s="72">
        <f t="shared" si="42"/>
        <v>4.5</v>
      </c>
      <c r="R667" s="72">
        <f t="shared" si="43"/>
        <v>0.41301231374354735</v>
      </c>
    </row>
    <row r="668" spans="1:18" s="72" customFormat="1" ht="15.5">
      <c r="A668" s="76">
        <v>33</v>
      </c>
      <c r="B668" s="65" t="s">
        <v>64</v>
      </c>
      <c r="C668" s="76" t="s">
        <v>157</v>
      </c>
      <c r="D668" s="76">
        <v>4</v>
      </c>
      <c r="E668" s="7" t="s">
        <v>160</v>
      </c>
      <c r="F668" s="77">
        <v>4.0999999999999996</v>
      </c>
      <c r="G668" s="78">
        <v>2</v>
      </c>
      <c r="H668" s="7">
        <v>1179</v>
      </c>
      <c r="I668" s="7">
        <v>26.200873362445414</v>
      </c>
      <c r="J668" s="68">
        <v>1760</v>
      </c>
      <c r="K668" s="248">
        <v>3540</v>
      </c>
      <c r="L668" s="253">
        <v>4</v>
      </c>
      <c r="M668" s="248">
        <v>4</v>
      </c>
      <c r="N668" s="248">
        <v>9</v>
      </c>
      <c r="O668" s="72">
        <f t="shared" si="40"/>
        <v>2</v>
      </c>
      <c r="P668" s="72">
        <f t="shared" si="41"/>
        <v>0.22222222222222221</v>
      </c>
      <c r="Q668" s="72">
        <f t="shared" si="42"/>
        <v>4.5</v>
      </c>
      <c r="R668" s="72">
        <f t="shared" si="43"/>
        <v>0.69881291809562263</v>
      </c>
    </row>
    <row r="669" spans="1:18" s="72" customFormat="1" ht="15.5">
      <c r="A669" s="76">
        <v>33</v>
      </c>
      <c r="B669" s="65" t="s">
        <v>64</v>
      </c>
      <c r="C669" s="76" t="s">
        <v>157</v>
      </c>
      <c r="D669" s="76">
        <v>4</v>
      </c>
      <c r="E669" s="7" t="s">
        <v>160</v>
      </c>
      <c r="F669" s="77">
        <v>4.0999999999999996</v>
      </c>
      <c r="G669" s="78">
        <v>2</v>
      </c>
      <c r="H669" s="7">
        <v>1179</v>
      </c>
      <c r="I669" s="7">
        <v>34.934497816593883</v>
      </c>
      <c r="J669" s="68">
        <v>1760</v>
      </c>
      <c r="K669" s="248">
        <v>3170</v>
      </c>
      <c r="L669" s="253">
        <v>4</v>
      </c>
      <c r="M669" s="248">
        <v>4</v>
      </c>
      <c r="N669" s="248">
        <v>9</v>
      </c>
      <c r="O669" s="72">
        <f t="shared" si="40"/>
        <v>2</v>
      </c>
      <c r="P669" s="72">
        <f t="shared" si="41"/>
        <v>0.22222222222222221</v>
      </c>
      <c r="Q669" s="72">
        <f t="shared" si="42"/>
        <v>4.5</v>
      </c>
      <c r="R669" s="72">
        <f t="shared" si="43"/>
        <v>0.58841777883912882</v>
      </c>
    </row>
    <row r="670" spans="1:18" s="72" customFormat="1" ht="15.5">
      <c r="A670" s="76">
        <v>33</v>
      </c>
      <c r="B670" s="65" t="s">
        <v>64</v>
      </c>
      <c r="C670" s="76" t="s">
        <v>157</v>
      </c>
      <c r="D670" s="76">
        <v>4</v>
      </c>
      <c r="E670" s="7" t="s">
        <v>160</v>
      </c>
      <c r="F670" s="77">
        <v>4.0999999999999996</v>
      </c>
      <c r="G670" s="78">
        <v>2</v>
      </c>
      <c r="H670" s="7">
        <v>1179</v>
      </c>
      <c r="I670" s="7">
        <v>17.467248908296941</v>
      </c>
      <c r="J670" s="68">
        <v>1760</v>
      </c>
      <c r="K670" s="248">
        <v>2870</v>
      </c>
      <c r="L670" s="253">
        <v>4</v>
      </c>
      <c r="M670" s="248">
        <v>4</v>
      </c>
      <c r="N670" s="248">
        <v>9</v>
      </c>
      <c r="O670" s="72">
        <f t="shared" si="40"/>
        <v>2</v>
      </c>
      <c r="P670" s="72">
        <f t="shared" si="41"/>
        <v>0.22222222222222221</v>
      </c>
      <c r="Q670" s="72">
        <f t="shared" si="42"/>
        <v>4.5</v>
      </c>
      <c r="R670" s="72">
        <f t="shared" si="43"/>
        <v>0.48899822072146931</v>
      </c>
    </row>
    <row r="671" spans="1:18" s="72" customFormat="1" ht="15.5">
      <c r="A671" s="76">
        <v>33</v>
      </c>
      <c r="B671" s="65" t="s">
        <v>64</v>
      </c>
      <c r="C671" s="76" t="s">
        <v>157</v>
      </c>
      <c r="D671" s="76">
        <v>4</v>
      </c>
      <c r="E671" s="7" t="s">
        <v>160</v>
      </c>
      <c r="F671" s="77">
        <v>4.0999999999999996</v>
      </c>
      <c r="G671" s="78">
        <v>2</v>
      </c>
      <c r="H671" s="7">
        <v>1179</v>
      </c>
      <c r="I671" s="7">
        <v>26.200873362445414</v>
      </c>
      <c r="J671" s="68">
        <v>1760</v>
      </c>
      <c r="K671" s="248">
        <v>2680</v>
      </c>
      <c r="L671" s="253">
        <v>4</v>
      </c>
      <c r="M671" s="248">
        <v>4</v>
      </c>
      <c r="N671" s="248">
        <v>9</v>
      </c>
      <c r="O671" s="72">
        <f t="shared" si="40"/>
        <v>2</v>
      </c>
      <c r="P671" s="72">
        <f t="shared" si="41"/>
        <v>0.22222222222222221</v>
      </c>
      <c r="Q671" s="72">
        <f t="shared" si="42"/>
        <v>4.5</v>
      </c>
      <c r="R671" s="72">
        <f t="shared" si="43"/>
        <v>0.42050298547270487</v>
      </c>
    </row>
    <row r="672" spans="1:18" s="72" customFormat="1" ht="15.5">
      <c r="A672" s="76">
        <v>33</v>
      </c>
      <c r="B672" s="65" t="s">
        <v>64</v>
      </c>
      <c r="C672" s="76" t="s">
        <v>157</v>
      </c>
      <c r="D672" s="76">
        <v>4</v>
      </c>
      <c r="E672" s="7" t="s">
        <v>160</v>
      </c>
      <c r="F672" s="77">
        <v>4.0999999999999996</v>
      </c>
      <c r="G672" s="78">
        <v>2</v>
      </c>
      <c r="H672" s="7">
        <v>1179</v>
      </c>
      <c r="I672" s="7">
        <v>34.934497816593883</v>
      </c>
      <c r="J672" s="68">
        <v>1760</v>
      </c>
      <c r="K672" s="248">
        <v>3320</v>
      </c>
      <c r="L672" s="253">
        <v>4</v>
      </c>
      <c r="M672" s="248">
        <v>4</v>
      </c>
      <c r="N672" s="248">
        <v>9</v>
      </c>
      <c r="O672" s="72">
        <f t="shared" si="40"/>
        <v>2</v>
      </c>
      <c r="P672" s="72">
        <f t="shared" si="41"/>
        <v>0.22222222222222221</v>
      </c>
      <c r="Q672" s="72">
        <f t="shared" si="42"/>
        <v>4.5</v>
      </c>
      <c r="R672" s="72">
        <f t="shared" si="43"/>
        <v>0.6346509738783368</v>
      </c>
    </row>
    <row r="673" spans="1:18" s="72" customFormat="1" ht="15.5">
      <c r="A673" s="76">
        <v>33</v>
      </c>
      <c r="B673" s="65" t="s">
        <v>64</v>
      </c>
      <c r="C673" s="76" t="s">
        <v>157</v>
      </c>
      <c r="D673" s="76">
        <v>4</v>
      </c>
      <c r="E673" s="7" t="s">
        <v>160</v>
      </c>
      <c r="F673" s="77">
        <v>3.8</v>
      </c>
      <c r="G673" s="78">
        <v>31</v>
      </c>
      <c r="H673" s="7">
        <v>1429</v>
      </c>
      <c r="I673" s="7">
        <v>17.467248908296941</v>
      </c>
      <c r="J673" s="68">
        <v>1330</v>
      </c>
      <c r="K673" s="248">
        <v>1730</v>
      </c>
      <c r="L673" s="253">
        <v>4</v>
      </c>
      <c r="M673" s="248">
        <v>4</v>
      </c>
      <c r="N673" s="248">
        <v>9</v>
      </c>
      <c r="O673" s="72">
        <f t="shared" si="40"/>
        <v>2</v>
      </c>
      <c r="P673" s="72">
        <f t="shared" si="41"/>
        <v>0.22222222222222221</v>
      </c>
      <c r="Q673" s="72">
        <f t="shared" si="42"/>
        <v>4.5</v>
      </c>
      <c r="R673" s="72">
        <f t="shared" si="43"/>
        <v>0.26294246627602519</v>
      </c>
    </row>
    <row r="674" spans="1:18" s="72" customFormat="1" ht="15.5">
      <c r="A674" s="76">
        <v>33</v>
      </c>
      <c r="B674" s="65" t="s">
        <v>64</v>
      </c>
      <c r="C674" s="76" t="s">
        <v>157</v>
      </c>
      <c r="D674" s="76">
        <v>4</v>
      </c>
      <c r="E674" s="7" t="s">
        <v>160</v>
      </c>
      <c r="F674" s="77">
        <v>3.8</v>
      </c>
      <c r="G674" s="78">
        <v>31</v>
      </c>
      <c r="H674" s="7">
        <v>1429</v>
      </c>
      <c r="I674" s="7">
        <v>26.200873362445414</v>
      </c>
      <c r="J674" s="68">
        <v>1330</v>
      </c>
      <c r="K674" s="248">
        <v>2030</v>
      </c>
      <c r="L674" s="253">
        <v>4</v>
      </c>
      <c r="M674" s="248">
        <v>4</v>
      </c>
      <c r="N674" s="248">
        <v>9</v>
      </c>
      <c r="O674" s="72">
        <f t="shared" si="40"/>
        <v>2</v>
      </c>
      <c r="P674" s="72">
        <f t="shared" si="41"/>
        <v>0.22222222222222221</v>
      </c>
      <c r="Q674" s="72">
        <f t="shared" si="42"/>
        <v>4.5</v>
      </c>
      <c r="R674" s="72">
        <f t="shared" si="43"/>
        <v>0.4228568508200336</v>
      </c>
    </row>
    <row r="675" spans="1:18" s="72" customFormat="1" ht="15.5">
      <c r="A675" s="76">
        <v>33</v>
      </c>
      <c r="B675" s="65" t="s">
        <v>64</v>
      </c>
      <c r="C675" s="76" t="s">
        <v>157</v>
      </c>
      <c r="D675" s="76">
        <v>4</v>
      </c>
      <c r="E675" s="7" t="s">
        <v>160</v>
      </c>
      <c r="F675" s="77">
        <v>3.8</v>
      </c>
      <c r="G675" s="78">
        <v>31</v>
      </c>
      <c r="H675" s="7">
        <v>1429</v>
      </c>
      <c r="I675" s="7">
        <v>34.934497816593883</v>
      </c>
      <c r="J675" s="68">
        <v>1330</v>
      </c>
      <c r="K675" s="248">
        <v>2170</v>
      </c>
      <c r="L675" s="253">
        <v>4</v>
      </c>
      <c r="M675" s="248">
        <v>4</v>
      </c>
      <c r="N675" s="248">
        <v>9</v>
      </c>
      <c r="O675" s="72">
        <f t="shared" si="40"/>
        <v>2</v>
      </c>
      <c r="P675" s="72">
        <f t="shared" si="41"/>
        <v>0.22222222222222221</v>
      </c>
      <c r="Q675" s="72">
        <f t="shared" si="42"/>
        <v>4.5</v>
      </c>
      <c r="R675" s="72">
        <f t="shared" si="43"/>
        <v>0.48954822531870579</v>
      </c>
    </row>
    <row r="676" spans="1:18" s="72" customFormat="1" ht="15.5">
      <c r="A676" s="76">
        <v>33</v>
      </c>
      <c r="B676" s="65" t="s">
        <v>64</v>
      </c>
      <c r="C676" s="76" t="s">
        <v>157</v>
      </c>
      <c r="D676" s="76">
        <v>4</v>
      </c>
      <c r="E676" s="7" t="s">
        <v>160</v>
      </c>
      <c r="F676" s="77">
        <v>3.8</v>
      </c>
      <c r="G676" s="78">
        <v>31</v>
      </c>
      <c r="H676" s="7">
        <v>1429</v>
      </c>
      <c r="I676" s="7">
        <v>17.467248908296941</v>
      </c>
      <c r="J676" s="68">
        <v>1330</v>
      </c>
      <c r="K676" s="248">
        <v>1700</v>
      </c>
      <c r="L676" s="253">
        <v>4</v>
      </c>
      <c r="M676" s="248">
        <v>4</v>
      </c>
      <c r="N676" s="248">
        <v>9</v>
      </c>
      <c r="O676" s="72">
        <f t="shared" si="40"/>
        <v>2</v>
      </c>
      <c r="P676" s="72">
        <f t="shared" si="41"/>
        <v>0.22222222222222221</v>
      </c>
      <c r="Q676" s="72">
        <f t="shared" si="42"/>
        <v>4.5</v>
      </c>
      <c r="R676" s="72">
        <f t="shared" si="43"/>
        <v>0.24544930882850802</v>
      </c>
    </row>
    <row r="677" spans="1:18" s="72" customFormat="1" ht="15.5">
      <c r="A677" s="76">
        <v>33</v>
      </c>
      <c r="B677" s="65" t="s">
        <v>64</v>
      </c>
      <c r="C677" s="76" t="s">
        <v>157</v>
      </c>
      <c r="D677" s="76">
        <v>4</v>
      </c>
      <c r="E677" s="7" t="s">
        <v>160</v>
      </c>
      <c r="F677" s="77">
        <v>3.8</v>
      </c>
      <c r="G677" s="78">
        <v>31</v>
      </c>
      <c r="H677" s="7">
        <v>1429</v>
      </c>
      <c r="I677" s="7">
        <v>26.200873362445414</v>
      </c>
      <c r="J677" s="68">
        <v>1330</v>
      </c>
      <c r="K677" s="248">
        <v>2400</v>
      </c>
      <c r="L677" s="253">
        <v>4</v>
      </c>
      <c r="M677" s="248">
        <v>4</v>
      </c>
      <c r="N677" s="248">
        <v>9</v>
      </c>
      <c r="O677" s="72">
        <f t="shared" si="40"/>
        <v>2</v>
      </c>
      <c r="P677" s="72">
        <f t="shared" si="41"/>
        <v>0.22222222222222221</v>
      </c>
      <c r="Q677" s="72">
        <f t="shared" si="42"/>
        <v>4.5</v>
      </c>
      <c r="R677" s="72">
        <f t="shared" si="43"/>
        <v>0.59028979512023749</v>
      </c>
    </row>
    <row r="678" spans="1:18" s="72" customFormat="1" ht="15.5">
      <c r="A678" s="76">
        <v>33</v>
      </c>
      <c r="B678" s="65" t="s">
        <v>64</v>
      </c>
      <c r="C678" s="76" t="s">
        <v>157</v>
      </c>
      <c r="D678" s="76">
        <v>4</v>
      </c>
      <c r="E678" s="7" t="s">
        <v>160</v>
      </c>
      <c r="F678" s="77">
        <v>3.8</v>
      </c>
      <c r="G678" s="78">
        <v>31</v>
      </c>
      <c r="H678" s="7">
        <v>1429</v>
      </c>
      <c r="I678" s="7">
        <v>34.934497816593883</v>
      </c>
      <c r="J678" s="68">
        <v>1330</v>
      </c>
      <c r="K678" s="248">
        <v>2160</v>
      </c>
      <c r="L678" s="253">
        <v>4</v>
      </c>
      <c r="M678" s="248">
        <v>4</v>
      </c>
      <c r="N678" s="248">
        <v>9</v>
      </c>
      <c r="O678" s="72">
        <f t="shared" si="40"/>
        <v>2</v>
      </c>
      <c r="P678" s="72">
        <f t="shared" si="41"/>
        <v>0.22222222222222221</v>
      </c>
      <c r="Q678" s="72">
        <f t="shared" si="42"/>
        <v>4.5</v>
      </c>
      <c r="R678" s="72">
        <f t="shared" si="43"/>
        <v>0.48492927946241116</v>
      </c>
    </row>
    <row r="679" spans="1:18" s="72" customFormat="1" ht="15.5">
      <c r="A679" s="76">
        <v>33</v>
      </c>
      <c r="B679" s="65" t="s">
        <v>64</v>
      </c>
      <c r="C679" s="76" t="s">
        <v>157</v>
      </c>
      <c r="D679" s="76">
        <v>4</v>
      </c>
      <c r="E679" s="7" t="s">
        <v>160</v>
      </c>
      <c r="F679" s="77">
        <v>3.8</v>
      </c>
      <c r="G679" s="78">
        <v>31</v>
      </c>
      <c r="H679" s="7">
        <v>1429</v>
      </c>
      <c r="I679" s="7">
        <v>17.467248908296941</v>
      </c>
      <c r="J679" s="68">
        <v>1330</v>
      </c>
      <c r="K679" s="248">
        <v>1820</v>
      </c>
      <c r="L679" s="253">
        <v>4</v>
      </c>
      <c r="M679" s="248">
        <v>4</v>
      </c>
      <c r="N679" s="248">
        <v>9</v>
      </c>
      <c r="O679" s="72">
        <f t="shared" si="40"/>
        <v>2</v>
      </c>
      <c r="P679" s="72">
        <f t="shared" si="41"/>
        <v>0.22222222222222221</v>
      </c>
      <c r="Q679" s="72">
        <f t="shared" si="42"/>
        <v>4.5</v>
      </c>
      <c r="R679" s="72">
        <f t="shared" si="43"/>
        <v>0.3136575588550416</v>
      </c>
    </row>
    <row r="680" spans="1:18" s="72" customFormat="1" ht="15.5">
      <c r="A680" s="76">
        <v>33</v>
      </c>
      <c r="B680" s="65" t="s">
        <v>64</v>
      </c>
      <c r="C680" s="76" t="s">
        <v>157</v>
      </c>
      <c r="D680" s="76">
        <v>4</v>
      </c>
      <c r="E680" s="7" t="s">
        <v>160</v>
      </c>
      <c r="F680" s="77">
        <v>3.8</v>
      </c>
      <c r="G680" s="78">
        <v>31</v>
      </c>
      <c r="H680" s="7">
        <v>1429</v>
      </c>
      <c r="I680" s="7">
        <v>26.200873362445414</v>
      </c>
      <c r="J680" s="68">
        <v>1330</v>
      </c>
      <c r="K680" s="248">
        <v>1930</v>
      </c>
      <c r="L680" s="253">
        <v>4</v>
      </c>
      <c r="M680" s="248">
        <v>4</v>
      </c>
      <c r="N680" s="248">
        <v>9</v>
      </c>
      <c r="O680" s="72">
        <f t="shared" si="40"/>
        <v>2</v>
      </c>
      <c r="P680" s="72">
        <f t="shared" si="41"/>
        <v>0.22222222222222221</v>
      </c>
      <c r="Q680" s="72">
        <f t="shared" si="42"/>
        <v>4.5</v>
      </c>
      <c r="R680" s="72">
        <f t="shared" si="43"/>
        <v>0.37234106068313177</v>
      </c>
    </row>
    <row r="681" spans="1:18" s="72" customFormat="1" ht="15.5">
      <c r="A681" s="76">
        <v>33</v>
      </c>
      <c r="B681" s="65" t="s">
        <v>64</v>
      </c>
      <c r="C681" s="76" t="s">
        <v>157</v>
      </c>
      <c r="D681" s="76">
        <v>4</v>
      </c>
      <c r="E681" s="7" t="s">
        <v>160</v>
      </c>
      <c r="F681" s="77">
        <v>3.8</v>
      </c>
      <c r="G681" s="78">
        <v>31</v>
      </c>
      <c r="H681" s="7">
        <v>1429</v>
      </c>
      <c r="I681" s="7">
        <v>34.934497816593883</v>
      </c>
      <c r="J681" s="68">
        <v>1330</v>
      </c>
      <c r="K681" s="248">
        <v>2420</v>
      </c>
      <c r="L681" s="253">
        <v>4</v>
      </c>
      <c r="M681" s="248">
        <v>4</v>
      </c>
      <c r="N681" s="248">
        <v>9</v>
      </c>
      <c r="O681" s="72">
        <f t="shared" si="40"/>
        <v>2</v>
      </c>
      <c r="P681" s="72">
        <f t="shared" si="41"/>
        <v>0.22222222222222221</v>
      </c>
      <c r="Q681" s="72">
        <f t="shared" si="42"/>
        <v>4.5</v>
      </c>
      <c r="R681" s="72">
        <f t="shared" si="43"/>
        <v>0.59858859793493269</v>
      </c>
    </row>
    <row r="682" spans="1:18" s="72" customFormat="1" ht="15.5">
      <c r="A682" s="76">
        <v>33</v>
      </c>
      <c r="B682" s="65" t="s">
        <v>64</v>
      </c>
      <c r="C682" s="76" t="s">
        <v>157</v>
      </c>
      <c r="D682" s="76">
        <v>4</v>
      </c>
      <c r="E682" s="7" t="s">
        <v>160</v>
      </c>
      <c r="F682" s="77">
        <v>5.2</v>
      </c>
      <c r="G682" s="78">
        <v>10</v>
      </c>
      <c r="H682" s="7">
        <v>1525</v>
      </c>
      <c r="I682" s="7">
        <v>17.467248908296941</v>
      </c>
      <c r="J682" s="68">
        <v>3170</v>
      </c>
      <c r="K682" s="248">
        <v>3320</v>
      </c>
      <c r="L682" s="253">
        <v>4</v>
      </c>
      <c r="M682" s="248">
        <v>4</v>
      </c>
      <c r="N682" s="248">
        <v>9</v>
      </c>
      <c r="O682" s="72">
        <f t="shared" si="40"/>
        <v>2</v>
      </c>
      <c r="P682" s="72">
        <f t="shared" si="41"/>
        <v>0.22222222222222221</v>
      </c>
      <c r="Q682" s="72">
        <f t="shared" si="42"/>
        <v>4.5</v>
      </c>
      <c r="R682" s="72">
        <f t="shared" si="43"/>
        <v>4.6233195039207857E-2</v>
      </c>
    </row>
    <row r="683" spans="1:18" s="72" customFormat="1" ht="15.5">
      <c r="A683" s="76">
        <v>33</v>
      </c>
      <c r="B683" s="65" t="s">
        <v>64</v>
      </c>
      <c r="C683" s="76" t="s">
        <v>157</v>
      </c>
      <c r="D683" s="76">
        <v>4</v>
      </c>
      <c r="E683" s="7" t="s">
        <v>160</v>
      </c>
      <c r="F683" s="77">
        <v>5.2</v>
      </c>
      <c r="G683" s="78">
        <v>10</v>
      </c>
      <c r="H683" s="7">
        <v>1525</v>
      </c>
      <c r="I683" s="7">
        <v>26.200873362445414</v>
      </c>
      <c r="J683" s="68">
        <v>3170</v>
      </c>
      <c r="K683" s="248">
        <v>3410</v>
      </c>
      <c r="L683" s="253">
        <v>4</v>
      </c>
      <c r="M683" s="248">
        <v>4</v>
      </c>
      <c r="N683" s="248">
        <v>9</v>
      </c>
      <c r="O683" s="72">
        <f t="shared" si="40"/>
        <v>2</v>
      </c>
      <c r="P683" s="72">
        <f t="shared" si="41"/>
        <v>0.22222222222222221</v>
      </c>
      <c r="Q683" s="72">
        <f t="shared" si="42"/>
        <v>4.5</v>
      </c>
      <c r="R683" s="72">
        <f t="shared" si="43"/>
        <v>7.298070340623615E-2</v>
      </c>
    </row>
    <row r="684" spans="1:18" s="72" customFormat="1" ht="15.5">
      <c r="A684" s="76">
        <v>33</v>
      </c>
      <c r="B684" s="65" t="s">
        <v>64</v>
      </c>
      <c r="C684" s="76" t="s">
        <v>157</v>
      </c>
      <c r="D684" s="76">
        <v>4</v>
      </c>
      <c r="E684" s="7" t="s">
        <v>160</v>
      </c>
      <c r="F684" s="77">
        <v>5.2</v>
      </c>
      <c r="G684" s="78">
        <v>10</v>
      </c>
      <c r="H684" s="7">
        <v>1525</v>
      </c>
      <c r="I684" s="7">
        <v>34.934497816593883</v>
      </c>
      <c r="J684" s="68">
        <v>3170</v>
      </c>
      <c r="K684" s="248">
        <v>3310</v>
      </c>
      <c r="L684" s="253">
        <v>4</v>
      </c>
      <c r="M684" s="248">
        <v>4</v>
      </c>
      <c r="N684" s="248">
        <v>9</v>
      </c>
      <c r="O684" s="72">
        <f t="shared" si="40"/>
        <v>2</v>
      </c>
      <c r="P684" s="72">
        <f t="shared" si="41"/>
        <v>0.22222222222222221</v>
      </c>
      <c r="Q684" s="72">
        <f t="shared" si="42"/>
        <v>4.5</v>
      </c>
      <c r="R684" s="72">
        <f t="shared" si="43"/>
        <v>4.3216601499782237E-2</v>
      </c>
    </row>
    <row r="685" spans="1:18" s="72" customFormat="1" ht="15.5">
      <c r="A685" s="76">
        <v>33</v>
      </c>
      <c r="B685" s="65" t="s">
        <v>64</v>
      </c>
      <c r="C685" s="76" t="s">
        <v>157</v>
      </c>
      <c r="D685" s="76">
        <v>4</v>
      </c>
      <c r="E685" s="7" t="s">
        <v>160</v>
      </c>
      <c r="F685" s="77">
        <v>5.2</v>
      </c>
      <c r="G685" s="78">
        <v>10</v>
      </c>
      <c r="H685" s="7">
        <v>1525</v>
      </c>
      <c r="I685" s="7">
        <v>17.467248908296941</v>
      </c>
      <c r="J685" s="68">
        <v>3170</v>
      </c>
      <c r="K685" s="248">
        <v>3260</v>
      </c>
      <c r="L685" s="253">
        <v>4</v>
      </c>
      <c r="M685" s="248">
        <v>4</v>
      </c>
      <c r="N685" s="248">
        <v>9</v>
      </c>
      <c r="O685" s="72">
        <f t="shared" si="40"/>
        <v>2</v>
      </c>
      <c r="P685" s="72">
        <f t="shared" si="41"/>
        <v>0.22222222222222221</v>
      </c>
      <c r="Q685" s="72">
        <f t="shared" si="42"/>
        <v>4.5</v>
      </c>
      <c r="R685" s="72">
        <f t="shared" si="43"/>
        <v>2.7995607489427074E-2</v>
      </c>
    </row>
    <row r="686" spans="1:18" s="72" customFormat="1" ht="15.5">
      <c r="A686" s="76">
        <v>33</v>
      </c>
      <c r="B686" s="65" t="s">
        <v>64</v>
      </c>
      <c r="C686" s="76" t="s">
        <v>157</v>
      </c>
      <c r="D686" s="76">
        <v>4</v>
      </c>
      <c r="E686" s="7" t="s">
        <v>160</v>
      </c>
      <c r="F686" s="77">
        <v>5.2</v>
      </c>
      <c r="G686" s="78">
        <v>10</v>
      </c>
      <c r="H686" s="7">
        <v>1525</v>
      </c>
      <c r="I686" s="7">
        <v>26.200873362445414</v>
      </c>
      <c r="J686" s="68">
        <v>3170</v>
      </c>
      <c r="K686" s="248">
        <v>3890</v>
      </c>
      <c r="L686" s="253">
        <v>4</v>
      </c>
      <c r="M686" s="248">
        <v>4</v>
      </c>
      <c r="N686" s="248">
        <v>9</v>
      </c>
      <c r="O686" s="72">
        <f t="shared" si="40"/>
        <v>2</v>
      </c>
      <c r="P686" s="72">
        <f t="shared" si="41"/>
        <v>0.22222222222222221</v>
      </c>
      <c r="Q686" s="72">
        <f t="shared" si="42"/>
        <v>4.5</v>
      </c>
      <c r="R686" s="72">
        <f t="shared" si="43"/>
        <v>0.2046775697411656</v>
      </c>
    </row>
    <row r="687" spans="1:18" s="72" customFormat="1" ht="15.5">
      <c r="A687" s="76">
        <v>33</v>
      </c>
      <c r="B687" s="65" t="s">
        <v>64</v>
      </c>
      <c r="C687" s="76" t="s">
        <v>157</v>
      </c>
      <c r="D687" s="76">
        <v>4</v>
      </c>
      <c r="E687" s="7" t="s">
        <v>160</v>
      </c>
      <c r="F687" s="77">
        <v>5.2</v>
      </c>
      <c r="G687" s="78">
        <v>10</v>
      </c>
      <c r="H687" s="7">
        <v>1525</v>
      </c>
      <c r="I687" s="7">
        <v>34.934497816593883</v>
      </c>
      <c r="J687" s="68">
        <v>3170</v>
      </c>
      <c r="K687" s="248">
        <v>3460</v>
      </c>
      <c r="L687" s="253">
        <v>4</v>
      </c>
      <c r="M687" s="248">
        <v>4</v>
      </c>
      <c r="N687" s="248">
        <v>9</v>
      </c>
      <c r="O687" s="72">
        <f t="shared" si="40"/>
        <v>2</v>
      </c>
      <c r="P687" s="72">
        <f t="shared" si="41"/>
        <v>0.22222222222222221</v>
      </c>
      <c r="Q687" s="72">
        <f t="shared" si="42"/>
        <v>4.5</v>
      </c>
      <c r="R687" s="72">
        <f t="shared" si="43"/>
        <v>8.7537001180443733E-2</v>
      </c>
    </row>
    <row r="688" spans="1:18" s="72" customFormat="1" ht="15.5">
      <c r="A688" s="76">
        <v>33</v>
      </c>
      <c r="B688" s="65" t="s">
        <v>64</v>
      </c>
      <c r="C688" s="76" t="s">
        <v>157</v>
      </c>
      <c r="D688" s="76">
        <v>4</v>
      </c>
      <c r="E688" s="7" t="s">
        <v>160</v>
      </c>
      <c r="F688" s="77">
        <v>5.2</v>
      </c>
      <c r="G688" s="78">
        <v>10</v>
      </c>
      <c r="H688" s="7">
        <v>1525</v>
      </c>
      <c r="I688" s="7">
        <v>17.467248908296941</v>
      </c>
      <c r="J688" s="68">
        <v>3170</v>
      </c>
      <c r="K688" s="248">
        <v>2970</v>
      </c>
      <c r="L688" s="253">
        <v>4</v>
      </c>
      <c r="M688" s="248">
        <v>4</v>
      </c>
      <c r="N688" s="248">
        <v>9</v>
      </c>
      <c r="O688" s="72">
        <f t="shared" si="40"/>
        <v>2</v>
      </c>
      <c r="P688" s="72">
        <f t="shared" si="41"/>
        <v>0.22222222222222221</v>
      </c>
      <c r="Q688" s="72">
        <f t="shared" si="42"/>
        <v>4.5</v>
      </c>
      <c r="R688" s="72">
        <f t="shared" si="43"/>
        <v>-6.5169635074581053E-2</v>
      </c>
    </row>
    <row r="689" spans="1:18" s="72" customFormat="1" ht="15.5">
      <c r="A689" s="76">
        <v>33</v>
      </c>
      <c r="B689" s="65" t="s">
        <v>64</v>
      </c>
      <c r="C689" s="76" t="s">
        <v>157</v>
      </c>
      <c r="D689" s="76">
        <v>4</v>
      </c>
      <c r="E689" s="7" t="s">
        <v>160</v>
      </c>
      <c r="F689" s="77">
        <v>5.2</v>
      </c>
      <c r="G689" s="78">
        <v>10</v>
      </c>
      <c r="H689" s="7">
        <v>1525</v>
      </c>
      <c r="I689" s="7">
        <v>26.200873362445414</v>
      </c>
      <c r="J689" s="68">
        <v>3170</v>
      </c>
      <c r="K689" s="248">
        <v>2780</v>
      </c>
      <c r="L689" s="253">
        <v>4</v>
      </c>
      <c r="M689" s="248">
        <v>4</v>
      </c>
      <c r="N689" s="248">
        <v>9</v>
      </c>
      <c r="O689" s="72">
        <f t="shared" si="40"/>
        <v>2</v>
      </c>
      <c r="P689" s="72">
        <f t="shared" si="41"/>
        <v>0.22222222222222221</v>
      </c>
      <c r="Q689" s="72">
        <f t="shared" si="42"/>
        <v>4.5</v>
      </c>
      <c r="R689" s="72">
        <f t="shared" si="43"/>
        <v>-0.13128066018664356</v>
      </c>
    </row>
    <row r="690" spans="1:18" s="72" customFormat="1" ht="15.5">
      <c r="A690" s="76">
        <v>33</v>
      </c>
      <c r="B690" s="65" t="s">
        <v>64</v>
      </c>
      <c r="C690" s="76" t="s">
        <v>157</v>
      </c>
      <c r="D690" s="76">
        <v>4</v>
      </c>
      <c r="E690" s="7" t="s">
        <v>160</v>
      </c>
      <c r="F690" s="77">
        <v>5.2</v>
      </c>
      <c r="G690" s="78">
        <v>10</v>
      </c>
      <c r="H690" s="7">
        <v>1525</v>
      </c>
      <c r="I690" s="7">
        <v>34.934497816593883</v>
      </c>
      <c r="J690" s="68">
        <v>3170</v>
      </c>
      <c r="K690" s="248">
        <v>3370</v>
      </c>
      <c r="L690" s="253">
        <v>4</v>
      </c>
      <c r="M690" s="248">
        <v>4</v>
      </c>
      <c r="N690" s="248">
        <v>9</v>
      </c>
      <c r="O690" s="72">
        <f t="shared" si="40"/>
        <v>2</v>
      </c>
      <c r="P690" s="72">
        <f t="shared" si="41"/>
        <v>0.22222222222222221</v>
      </c>
      <c r="Q690" s="72">
        <f t="shared" si="42"/>
        <v>4.5</v>
      </c>
      <c r="R690" s="72">
        <f t="shared" si="43"/>
        <v>6.1181156475081162E-2</v>
      </c>
    </row>
    <row r="691" spans="1:18" s="72" customFormat="1" ht="15.5">
      <c r="A691" s="76">
        <v>33</v>
      </c>
      <c r="B691" s="65" t="s">
        <v>64</v>
      </c>
      <c r="C691" s="76" t="s">
        <v>157</v>
      </c>
      <c r="D691" s="76">
        <v>4</v>
      </c>
      <c r="E691" s="7" t="s">
        <v>160</v>
      </c>
      <c r="F691" s="77">
        <v>4.8</v>
      </c>
      <c r="G691" s="78">
        <v>12</v>
      </c>
      <c r="H691" s="7">
        <v>1396</v>
      </c>
      <c r="I691" s="7">
        <v>17.467248908296941</v>
      </c>
      <c r="J691" s="68">
        <v>3900</v>
      </c>
      <c r="K691" s="248">
        <v>4500</v>
      </c>
      <c r="L691" s="253">
        <v>4</v>
      </c>
      <c r="M691" s="248">
        <v>4</v>
      </c>
      <c r="N691" s="248">
        <v>9</v>
      </c>
      <c r="O691" s="72">
        <f t="shared" si="40"/>
        <v>2</v>
      </c>
      <c r="P691" s="72">
        <f t="shared" si="41"/>
        <v>0.22222222222222221</v>
      </c>
      <c r="Q691" s="72">
        <f t="shared" si="42"/>
        <v>4.5</v>
      </c>
      <c r="R691" s="72">
        <f t="shared" si="43"/>
        <v>0.14310084364067324</v>
      </c>
    </row>
    <row r="692" spans="1:18" s="72" customFormat="1" ht="15.5">
      <c r="A692" s="76">
        <v>33</v>
      </c>
      <c r="B692" s="65" t="s">
        <v>64</v>
      </c>
      <c r="C692" s="76" t="s">
        <v>157</v>
      </c>
      <c r="D692" s="76">
        <v>4</v>
      </c>
      <c r="E692" s="7" t="s">
        <v>160</v>
      </c>
      <c r="F692" s="77">
        <v>4.8</v>
      </c>
      <c r="G692" s="78">
        <v>12</v>
      </c>
      <c r="H692" s="7">
        <v>1396</v>
      </c>
      <c r="I692" s="7">
        <v>26.200873362445414</v>
      </c>
      <c r="J692" s="68">
        <v>3900</v>
      </c>
      <c r="K692" s="248">
        <v>3930</v>
      </c>
      <c r="L692" s="253">
        <v>4</v>
      </c>
      <c r="M692" s="248">
        <v>4</v>
      </c>
      <c r="N692" s="248">
        <v>9</v>
      </c>
      <c r="O692" s="72">
        <f t="shared" si="40"/>
        <v>2</v>
      </c>
      <c r="P692" s="72">
        <f t="shared" si="41"/>
        <v>0.22222222222222221</v>
      </c>
      <c r="Q692" s="72">
        <f t="shared" si="42"/>
        <v>4.5</v>
      </c>
      <c r="R692" s="72">
        <f t="shared" si="43"/>
        <v>7.6628727455690972E-3</v>
      </c>
    </row>
    <row r="693" spans="1:18" s="72" customFormat="1" ht="15.5">
      <c r="A693" s="76">
        <v>33</v>
      </c>
      <c r="B693" s="65" t="s">
        <v>64</v>
      </c>
      <c r="C693" s="76" t="s">
        <v>157</v>
      </c>
      <c r="D693" s="76">
        <v>4</v>
      </c>
      <c r="E693" s="7" t="s">
        <v>160</v>
      </c>
      <c r="F693" s="77">
        <v>4.8</v>
      </c>
      <c r="G693" s="78">
        <v>12</v>
      </c>
      <c r="H693" s="7">
        <v>1396</v>
      </c>
      <c r="I693" s="7">
        <v>34.934497816593883</v>
      </c>
      <c r="J693" s="68">
        <v>3900</v>
      </c>
      <c r="K693" s="248">
        <v>4290</v>
      </c>
      <c r="L693" s="253">
        <v>4</v>
      </c>
      <c r="M693" s="248">
        <v>4</v>
      </c>
      <c r="N693" s="248">
        <v>9</v>
      </c>
      <c r="O693" s="72">
        <f t="shared" si="40"/>
        <v>2</v>
      </c>
      <c r="P693" s="72">
        <f t="shared" si="41"/>
        <v>0.22222222222222221</v>
      </c>
      <c r="Q693" s="72">
        <f t="shared" si="42"/>
        <v>4.5</v>
      </c>
      <c r="R693" s="72">
        <f t="shared" si="43"/>
        <v>9.5310179804324935E-2</v>
      </c>
    </row>
    <row r="694" spans="1:18" s="72" customFormat="1" ht="15.5">
      <c r="A694" s="76">
        <v>33</v>
      </c>
      <c r="B694" s="65" t="s">
        <v>64</v>
      </c>
      <c r="C694" s="76" t="s">
        <v>157</v>
      </c>
      <c r="D694" s="76">
        <v>4</v>
      </c>
      <c r="E694" s="7" t="s">
        <v>160</v>
      </c>
      <c r="F694" s="77">
        <v>4.8</v>
      </c>
      <c r="G694" s="78">
        <v>12</v>
      </c>
      <c r="H694" s="7">
        <v>1396</v>
      </c>
      <c r="I694" s="7">
        <v>17.467248908296941</v>
      </c>
      <c r="J694" s="68">
        <v>3900</v>
      </c>
      <c r="K694" s="248">
        <v>4080</v>
      </c>
      <c r="L694" s="253">
        <v>4</v>
      </c>
      <c r="M694" s="248">
        <v>4</v>
      </c>
      <c r="N694" s="248">
        <v>9</v>
      </c>
      <c r="O694" s="72">
        <f t="shared" si="40"/>
        <v>2</v>
      </c>
      <c r="P694" s="72">
        <f t="shared" si="41"/>
        <v>0.22222222222222221</v>
      </c>
      <c r="Q694" s="72">
        <f t="shared" si="42"/>
        <v>4.5</v>
      </c>
      <c r="R694" s="72">
        <f t="shared" si="43"/>
        <v>4.5120435280469641E-2</v>
      </c>
    </row>
    <row r="695" spans="1:18" s="72" customFormat="1" ht="15.5">
      <c r="A695" s="76">
        <v>33</v>
      </c>
      <c r="B695" s="65" t="s">
        <v>64</v>
      </c>
      <c r="C695" s="76" t="s">
        <v>157</v>
      </c>
      <c r="D695" s="76">
        <v>4</v>
      </c>
      <c r="E695" s="7" t="s">
        <v>160</v>
      </c>
      <c r="F695" s="77">
        <v>4.8</v>
      </c>
      <c r="G695" s="78">
        <v>12</v>
      </c>
      <c r="H695" s="7">
        <v>1396</v>
      </c>
      <c r="I695" s="7">
        <v>34.934497816593883</v>
      </c>
      <c r="J695" s="68">
        <v>3900</v>
      </c>
      <c r="K695" s="248">
        <v>3790</v>
      </c>
      <c r="L695" s="253">
        <v>4</v>
      </c>
      <c r="M695" s="248">
        <v>4</v>
      </c>
      <c r="N695" s="248">
        <v>9</v>
      </c>
      <c r="O695" s="72">
        <f t="shared" si="40"/>
        <v>2</v>
      </c>
      <c r="P695" s="72">
        <f t="shared" si="41"/>
        <v>0.22222222222222221</v>
      </c>
      <c r="Q695" s="72">
        <f t="shared" si="42"/>
        <v>4.5</v>
      </c>
      <c r="R695" s="72">
        <f t="shared" si="43"/>
        <v>-2.8610534041265775E-2</v>
      </c>
    </row>
    <row r="696" spans="1:18" s="72" customFormat="1" ht="15.5">
      <c r="A696" s="76">
        <v>33</v>
      </c>
      <c r="B696" s="65" t="s">
        <v>64</v>
      </c>
      <c r="C696" s="76" t="s">
        <v>157</v>
      </c>
      <c r="D696" s="76">
        <v>4</v>
      </c>
      <c r="E696" s="7" t="s">
        <v>160</v>
      </c>
      <c r="F696" s="77">
        <v>4.8</v>
      </c>
      <c r="G696" s="78">
        <v>12</v>
      </c>
      <c r="H696" s="7">
        <v>1396</v>
      </c>
      <c r="I696" s="7">
        <v>52.401746724890828</v>
      </c>
      <c r="J696" s="68">
        <v>3900</v>
      </c>
      <c r="K696" s="248">
        <v>4250</v>
      </c>
      <c r="L696" s="253">
        <v>4</v>
      </c>
      <c r="M696" s="248">
        <v>4</v>
      </c>
      <c r="N696" s="248">
        <v>9</v>
      </c>
      <c r="O696" s="72">
        <f t="shared" si="40"/>
        <v>2</v>
      </c>
      <c r="P696" s="72">
        <f t="shared" si="41"/>
        <v>0.22222222222222221</v>
      </c>
      <c r="Q696" s="72">
        <f t="shared" si="42"/>
        <v>4.5</v>
      </c>
      <c r="R696" s="72">
        <f t="shared" si="43"/>
        <v>8.5942429800724626E-2</v>
      </c>
    </row>
    <row r="697" spans="1:18" s="72" customFormat="1" ht="15.5">
      <c r="A697" s="76">
        <v>33</v>
      </c>
      <c r="B697" s="65" t="s">
        <v>64</v>
      </c>
      <c r="C697" s="76" t="s">
        <v>157</v>
      </c>
      <c r="D697" s="76">
        <v>4</v>
      </c>
      <c r="E697" s="7" t="s">
        <v>160</v>
      </c>
      <c r="F697" s="77">
        <v>4.8</v>
      </c>
      <c r="G697" s="78">
        <v>12</v>
      </c>
      <c r="H697" s="7">
        <v>1396</v>
      </c>
      <c r="I697" s="7">
        <v>17.467248908296941</v>
      </c>
      <c r="J697" s="68">
        <v>3900</v>
      </c>
      <c r="K697" s="248">
        <v>4240</v>
      </c>
      <c r="L697" s="253">
        <v>4</v>
      </c>
      <c r="M697" s="248">
        <v>4</v>
      </c>
      <c r="N697" s="248">
        <v>9</v>
      </c>
      <c r="O697" s="72">
        <f t="shared" si="40"/>
        <v>2</v>
      </c>
      <c r="P697" s="72">
        <f t="shared" si="41"/>
        <v>0.22222222222222221</v>
      </c>
      <c r="Q697" s="72">
        <f t="shared" si="42"/>
        <v>4.5</v>
      </c>
      <c r="R697" s="72">
        <f t="shared" si="43"/>
        <v>8.3586716108265569E-2</v>
      </c>
    </row>
    <row r="698" spans="1:18" s="72" customFormat="1" ht="15.5">
      <c r="A698" s="76">
        <v>33</v>
      </c>
      <c r="B698" s="65" t="s">
        <v>64</v>
      </c>
      <c r="C698" s="76" t="s">
        <v>157</v>
      </c>
      <c r="D698" s="76">
        <v>4</v>
      </c>
      <c r="E698" s="7" t="s">
        <v>160</v>
      </c>
      <c r="F698" s="77">
        <v>4.8</v>
      </c>
      <c r="G698" s="78">
        <v>12</v>
      </c>
      <c r="H698" s="7">
        <v>1396</v>
      </c>
      <c r="I698" s="7">
        <v>26.200873362445414</v>
      </c>
      <c r="J698" s="68">
        <v>3900</v>
      </c>
      <c r="K698" s="248">
        <v>4560</v>
      </c>
      <c r="L698" s="253">
        <v>4</v>
      </c>
      <c r="M698" s="248">
        <v>4</v>
      </c>
      <c r="N698" s="248">
        <v>9</v>
      </c>
      <c r="O698" s="72">
        <f t="shared" si="40"/>
        <v>2</v>
      </c>
      <c r="P698" s="72">
        <f t="shared" si="41"/>
        <v>0.22222222222222221</v>
      </c>
      <c r="Q698" s="72">
        <f t="shared" si="42"/>
        <v>4.5</v>
      </c>
      <c r="R698" s="72">
        <f t="shared" si="43"/>
        <v>0.15634607039069404</v>
      </c>
    </row>
    <row r="699" spans="1:18" s="72" customFormat="1" ht="15.5">
      <c r="A699" s="76">
        <v>33</v>
      </c>
      <c r="B699" s="65" t="s">
        <v>64</v>
      </c>
      <c r="C699" s="76" t="s">
        <v>157</v>
      </c>
      <c r="D699" s="76">
        <v>4</v>
      </c>
      <c r="E699" s="7" t="s">
        <v>160</v>
      </c>
      <c r="F699" s="77">
        <v>4.8</v>
      </c>
      <c r="G699" s="78">
        <v>12</v>
      </c>
      <c r="H699" s="7">
        <v>1396</v>
      </c>
      <c r="I699" s="7">
        <v>34.934497816593883</v>
      </c>
      <c r="J699" s="68">
        <v>3900</v>
      </c>
      <c r="K699" s="248">
        <v>4140</v>
      </c>
      <c r="L699" s="253">
        <v>4</v>
      </c>
      <c r="M699" s="248">
        <v>4</v>
      </c>
      <c r="N699" s="248">
        <v>9</v>
      </c>
      <c r="O699" s="72">
        <f t="shared" si="40"/>
        <v>2</v>
      </c>
      <c r="P699" s="72">
        <f t="shared" si="41"/>
        <v>0.22222222222222221</v>
      </c>
      <c r="Q699" s="72">
        <f t="shared" si="42"/>
        <v>4.5</v>
      </c>
      <c r="R699" s="72">
        <f t="shared" si="43"/>
        <v>5.9719234701622277E-2</v>
      </c>
    </row>
    <row r="700" spans="1:18" s="72" customFormat="1" ht="15.5">
      <c r="A700" s="76">
        <v>33</v>
      </c>
      <c r="B700" s="65" t="s">
        <v>64</v>
      </c>
      <c r="C700" s="76" t="s">
        <v>157</v>
      </c>
      <c r="D700" s="76">
        <v>4</v>
      </c>
      <c r="E700" s="7" t="s">
        <v>160</v>
      </c>
      <c r="F700" s="77">
        <v>4.4000000000000004</v>
      </c>
      <c r="G700" s="78">
        <v>9</v>
      </c>
      <c r="H700" s="7">
        <v>1047</v>
      </c>
      <c r="I700" s="7">
        <v>17.467248908296941</v>
      </c>
      <c r="J700" s="68">
        <v>2680</v>
      </c>
      <c r="K700" s="248">
        <v>3220</v>
      </c>
      <c r="L700" s="253">
        <v>4</v>
      </c>
      <c r="M700" s="248">
        <v>4</v>
      </c>
      <c r="N700" s="248">
        <v>9</v>
      </c>
      <c r="O700" s="72">
        <f t="shared" si="40"/>
        <v>2</v>
      </c>
      <c r="P700" s="72">
        <f t="shared" si="41"/>
        <v>0.22222222222222221</v>
      </c>
      <c r="Q700" s="72">
        <f t="shared" si="42"/>
        <v>4.5</v>
      </c>
      <c r="R700" s="72">
        <f t="shared" si="43"/>
        <v>0.18356456503355165</v>
      </c>
    </row>
    <row r="701" spans="1:18" s="72" customFormat="1" ht="15.5">
      <c r="A701" s="76">
        <v>33</v>
      </c>
      <c r="B701" s="65" t="s">
        <v>64</v>
      </c>
      <c r="C701" s="76" t="s">
        <v>157</v>
      </c>
      <c r="D701" s="76">
        <v>4</v>
      </c>
      <c r="E701" s="7" t="s">
        <v>160</v>
      </c>
      <c r="F701" s="77">
        <v>4.4000000000000004</v>
      </c>
      <c r="G701" s="78">
        <v>9</v>
      </c>
      <c r="H701" s="7">
        <v>1047</v>
      </c>
      <c r="I701" s="7">
        <v>26.200873362445414</v>
      </c>
      <c r="J701" s="68">
        <v>2680</v>
      </c>
      <c r="K701" s="248">
        <v>3120</v>
      </c>
      <c r="L701" s="253">
        <v>4</v>
      </c>
      <c r="M701" s="248">
        <v>4</v>
      </c>
      <c r="N701" s="248">
        <v>9</v>
      </c>
      <c r="O701" s="72">
        <f t="shared" si="40"/>
        <v>2</v>
      </c>
      <c r="P701" s="72">
        <f t="shared" si="41"/>
        <v>0.22222222222222221</v>
      </c>
      <c r="Q701" s="72">
        <f t="shared" si="42"/>
        <v>4.5</v>
      </c>
      <c r="R701" s="72">
        <f t="shared" si="43"/>
        <v>0.15201620729862569</v>
      </c>
    </row>
    <row r="702" spans="1:18" s="72" customFormat="1" ht="15.5">
      <c r="A702" s="76">
        <v>33</v>
      </c>
      <c r="B702" s="65" t="s">
        <v>64</v>
      </c>
      <c r="C702" s="76" t="s">
        <v>157</v>
      </c>
      <c r="D702" s="76">
        <v>4</v>
      </c>
      <c r="E702" s="7" t="s">
        <v>160</v>
      </c>
      <c r="F702" s="77">
        <v>4.4000000000000004</v>
      </c>
      <c r="G702" s="78">
        <v>9</v>
      </c>
      <c r="H702" s="7">
        <v>1047</v>
      </c>
      <c r="I702" s="7">
        <v>34.934497816593883</v>
      </c>
      <c r="J702" s="68">
        <v>2680</v>
      </c>
      <c r="K702" s="248">
        <v>3080</v>
      </c>
      <c r="L702" s="253">
        <v>4</v>
      </c>
      <c r="M702" s="248">
        <v>4</v>
      </c>
      <c r="N702" s="248">
        <v>9</v>
      </c>
      <c r="O702" s="72">
        <f t="shared" si="40"/>
        <v>2</v>
      </c>
      <c r="P702" s="72">
        <f t="shared" si="41"/>
        <v>0.22222222222222221</v>
      </c>
      <c r="Q702" s="72">
        <f t="shared" si="42"/>
        <v>4.5</v>
      </c>
      <c r="R702" s="72">
        <f t="shared" si="43"/>
        <v>0.13911280246271779</v>
      </c>
    </row>
    <row r="703" spans="1:18" s="72" customFormat="1" ht="15.5">
      <c r="A703" s="76">
        <v>33</v>
      </c>
      <c r="B703" s="65" t="s">
        <v>64</v>
      </c>
      <c r="C703" s="76" t="s">
        <v>157</v>
      </c>
      <c r="D703" s="76">
        <v>4</v>
      </c>
      <c r="E703" s="7" t="s">
        <v>160</v>
      </c>
      <c r="F703" s="77">
        <v>4.4000000000000004</v>
      </c>
      <c r="G703" s="78">
        <v>9</v>
      </c>
      <c r="H703" s="7">
        <v>1047</v>
      </c>
      <c r="I703" s="7">
        <v>17.467248908296941</v>
      </c>
      <c r="J703" s="68">
        <v>2680</v>
      </c>
      <c r="K703" s="248">
        <v>3370</v>
      </c>
      <c r="L703" s="253">
        <v>4</v>
      </c>
      <c r="M703" s="248">
        <v>4</v>
      </c>
      <c r="N703" s="248">
        <v>9</v>
      </c>
      <c r="O703" s="72">
        <f t="shared" si="40"/>
        <v>2</v>
      </c>
      <c r="P703" s="72">
        <f t="shared" si="41"/>
        <v>0.22222222222222221</v>
      </c>
      <c r="Q703" s="72">
        <f t="shared" si="42"/>
        <v>4.5</v>
      </c>
      <c r="R703" s="72">
        <f t="shared" si="43"/>
        <v>0.22909594984150497</v>
      </c>
    </row>
    <row r="704" spans="1:18" s="72" customFormat="1" ht="15.5">
      <c r="A704" s="76">
        <v>33</v>
      </c>
      <c r="B704" s="65" t="s">
        <v>64</v>
      </c>
      <c r="C704" s="76" t="s">
        <v>157</v>
      </c>
      <c r="D704" s="76">
        <v>4</v>
      </c>
      <c r="E704" s="7" t="s">
        <v>160</v>
      </c>
      <c r="F704" s="77">
        <v>4.4000000000000004</v>
      </c>
      <c r="G704" s="78">
        <v>9</v>
      </c>
      <c r="H704" s="7">
        <v>1047</v>
      </c>
      <c r="I704" s="7">
        <v>26.200873362445414</v>
      </c>
      <c r="J704" s="68">
        <v>2680</v>
      </c>
      <c r="K704" s="248">
        <v>3210</v>
      </c>
      <c r="L704" s="253">
        <v>4</v>
      </c>
      <c r="M704" s="248">
        <v>4</v>
      </c>
      <c r="N704" s="248">
        <v>9</v>
      </c>
      <c r="O704" s="72">
        <f t="shared" si="40"/>
        <v>2</v>
      </c>
      <c r="P704" s="72">
        <f t="shared" si="41"/>
        <v>0.22222222222222221</v>
      </c>
      <c r="Q704" s="72">
        <f t="shared" si="42"/>
        <v>4.5</v>
      </c>
      <c r="R704" s="72">
        <f t="shared" si="43"/>
        <v>0.18045414261915915</v>
      </c>
    </row>
    <row r="705" spans="1:18" s="72" customFormat="1" ht="15.5">
      <c r="A705" s="76">
        <v>33</v>
      </c>
      <c r="B705" s="65" t="s">
        <v>64</v>
      </c>
      <c r="C705" s="76" t="s">
        <v>157</v>
      </c>
      <c r="D705" s="76">
        <v>4</v>
      </c>
      <c r="E705" s="7" t="s">
        <v>160</v>
      </c>
      <c r="F705" s="77">
        <v>4.4000000000000004</v>
      </c>
      <c r="G705" s="78">
        <v>9</v>
      </c>
      <c r="H705" s="7">
        <v>1047</v>
      </c>
      <c r="I705" s="7">
        <v>34.934497816593883</v>
      </c>
      <c r="J705" s="68">
        <v>2680</v>
      </c>
      <c r="K705" s="248">
        <v>2940</v>
      </c>
      <c r="L705" s="253">
        <v>4</v>
      </c>
      <c r="M705" s="248">
        <v>4</v>
      </c>
      <c r="N705" s="248">
        <v>9</v>
      </c>
      <c r="O705" s="72">
        <f t="shared" si="40"/>
        <v>2</v>
      </c>
      <c r="P705" s="72">
        <f t="shared" si="41"/>
        <v>0.22222222222222221</v>
      </c>
      <c r="Q705" s="72">
        <f t="shared" si="42"/>
        <v>4.5</v>
      </c>
      <c r="R705" s="72">
        <f t="shared" si="43"/>
        <v>9.2592786827824888E-2</v>
      </c>
    </row>
    <row r="706" spans="1:18" s="72" customFormat="1" ht="15.5">
      <c r="A706" s="76">
        <v>33</v>
      </c>
      <c r="B706" s="65" t="s">
        <v>64</v>
      </c>
      <c r="C706" s="76" t="s">
        <v>157</v>
      </c>
      <c r="D706" s="76">
        <v>4</v>
      </c>
      <c r="E706" s="7" t="s">
        <v>160</v>
      </c>
      <c r="F706" s="77">
        <v>4.4000000000000004</v>
      </c>
      <c r="G706" s="78">
        <v>9</v>
      </c>
      <c r="H706" s="7">
        <v>1047</v>
      </c>
      <c r="I706" s="7">
        <v>17.467248908296941</v>
      </c>
      <c r="J706" s="68">
        <v>2680</v>
      </c>
      <c r="K706" s="248">
        <v>2990</v>
      </c>
      <c r="L706" s="253">
        <v>4</v>
      </c>
      <c r="M706" s="248">
        <v>4</v>
      </c>
      <c r="N706" s="248">
        <v>9</v>
      </c>
      <c r="O706" s="72">
        <f t="shared" si="40"/>
        <v>2</v>
      </c>
      <c r="P706" s="72">
        <f t="shared" si="41"/>
        <v>0.22222222222222221</v>
      </c>
      <c r="Q706" s="72">
        <f t="shared" si="42"/>
        <v>4.5</v>
      </c>
      <c r="R706" s="72">
        <f t="shared" si="43"/>
        <v>0.1094565928798298</v>
      </c>
    </row>
    <row r="707" spans="1:18" s="72" customFormat="1" ht="15.5">
      <c r="A707" s="76">
        <v>33</v>
      </c>
      <c r="B707" s="65" t="s">
        <v>64</v>
      </c>
      <c r="C707" s="76" t="s">
        <v>157</v>
      </c>
      <c r="D707" s="76">
        <v>4</v>
      </c>
      <c r="E707" s="7" t="s">
        <v>160</v>
      </c>
      <c r="F707" s="77">
        <v>4.4000000000000004</v>
      </c>
      <c r="G707" s="78">
        <v>9</v>
      </c>
      <c r="H707" s="7">
        <v>1047</v>
      </c>
      <c r="I707" s="7">
        <v>34.934497816593883</v>
      </c>
      <c r="J707" s="68">
        <v>2680</v>
      </c>
      <c r="K707" s="248">
        <v>3140</v>
      </c>
      <c r="L707" s="253">
        <v>4</v>
      </c>
      <c r="M707" s="248">
        <v>4</v>
      </c>
      <c r="N707" s="248">
        <v>9</v>
      </c>
      <c r="O707" s="72">
        <f t="shared" ref="O707:O770" si="44">(L707*M707)/(L707+M707)</f>
        <v>2</v>
      </c>
      <c r="P707" s="72">
        <f t="shared" ref="P707:P770" si="45">O707/N707</f>
        <v>0.22222222222222221</v>
      </c>
      <c r="Q707" s="72">
        <f t="shared" ref="Q707:Q770" si="46">1/P707</f>
        <v>4.5</v>
      </c>
      <c r="R707" s="72">
        <f t="shared" ref="R707:R770" si="47">LN(K707/J707)</f>
        <v>0.15840600539739663</v>
      </c>
    </row>
    <row r="708" spans="1:18" s="72" customFormat="1" ht="15.5">
      <c r="A708" s="76">
        <v>33</v>
      </c>
      <c r="B708" s="65" t="s">
        <v>64</v>
      </c>
      <c r="C708" s="76" t="s">
        <v>157</v>
      </c>
      <c r="D708" s="76">
        <v>4</v>
      </c>
      <c r="E708" s="7" t="s">
        <v>160</v>
      </c>
      <c r="F708" s="77">
        <v>4.4000000000000004</v>
      </c>
      <c r="G708" s="78">
        <v>9</v>
      </c>
      <c r="H708" s="7">
        <v>1047</v>
      </c>
      <c r="I708" s="7">
        <v>52.401746724890828</v>
      </c>
      <c r="J708" s="68">
        <v>2680</v>
      </c>
      <c r="K708" s="248">
        <v>3100</v>
      </c>
      <c r="L708" s="253">
        <v>4</v>
      </c>
      <c r="M708" s="248">
        <v>4</v>
      </c>
      <c r="N708" s="248">
        <v>9</v>
      </c>
      <c r="O708" s="72">
        <f t="shared" si="44"/>
        <v>2</v>
      </c>
      <c r="P708" s="72">
        <f t="shared" si="45"/>
        <v>0.22222222222222221</v>
      </c>
      <c r="Q708" s="72">
        <f t="shared" si="46"/>
        <v>4.5</v>
      </c>
      <c r="R708" s="72">
        <f t="shared" si="47"/>
        <v>0.14558531696833515</v>
      </c>
    </row>
    <row r="709" spans="1:18" s="72" customFormat="1" ht="15.5">
      <c r="A709" s="76">
        <v>33</v>
      </c>
      <c r="B709" s="65" t="s">
        <v>64</v>
      </c>
      <c r="C709" s="76" t="s">
        <v>157</v>
      </c>
      <c r="D709" s="76">
        <v>4</v>
      </c>
      <c r="E709" s="7" t="s">
        <v>160</v>
      </c>
      <c r="F709" s="77">
        <v>4.8</v>
      </c>
      <c r="G709" s="78">
        <v>4</v>
      </c>
      <c r="H709" s="7">
        <v>1047</v>
      </c>
      <c r="I709" s="7">
        <v>17.467248908296941</v>
      </c>
      <c r="J709" s="68">
        <v>890</v>
      </c>
      <c r="K709" s="248">
        <v>3520</v>
      </c>
      <c r="L709" s="253">
        <v>4</v>
      </c>
      <c r="M709" s="248">
        <v>4</v>
      </c>
      <c r="N709" s="248">
        <v>9</v>
      </c>
      <c r="O709" s="72">
        <f t="shared" si="44"/>
        <v>2</v>
      </c>
      <c r="P709" s="72">
        <f t="shared" si="45"/>
        <v>0.22222222222222221</v>
      </c>
      <c r="Q709" s="72">
        <f t="shared" si="46"/>
        <v>4.5</v>
      </c>
      <c r="R709" s="72">
        <f t="shared" si="47"/>
        <v>1.3749948058659571</v>
      </c>
    </row>
    <row r="710" spans="1:18" s="72" customFormat="1" ht="15.5">
      <c r="A710" s="76">
        <v>33</v>
      </c>
      <c r="B710" s="65" t="s">
        <v>64</v>
      </c>
      <c r="C710" s="76" t="s">
        <v>157</v>
      </c>
      <c r="D710" s="76">
        <v>4</v>
      </c>
      <c r="E710" s="7" t="s">
        <v>160</v>
      </c>
      <c r="F710" s="77">
        <v>4.8</v>
      </c>
      <c r="G710" s="78">
        <v>4</v>
      </c>
      <c r="H710" s="7">
        <v>1047</v>
      </c>
      <c r="I710" s="7">
        <v>34.934497816593883</v>
      </c>
      <c r="J710" s="68">
        <v>890</v>
      </c>
      <c r="K710" s="248">
        <v>3080</v>
      </c>
      <c r="L710" s="253">
        <v>4</v>
      </c>
      <c r="M710" s="248">
        <v>4</v>
      </c>
      <c r="N710" s="248">
        <v>9</v>
      </c>
      <c r="O710" s="72">
        <f t="shared" si="44"/>
        <v>2</v>
      </c>
      <c r="P710" s="72">
        <f t="shared" si="45"/>
        <v>0.22222222222222221</v>
      </c>
      <c r="Q710" s="72">
        <f t="shared" si="46"/>
        <v>4.5</v>
      </c>
      <c r="R710" s="72">
        <f t="shared" si="47"/>
        <v>1.2414634132414346</v>
      </c>
    </row>
    <row r="711" spans="1:18" s="72" customFormat="1" ht="15.5">
      <c r="A711" s="76">
        <v>33</v>
      </c>
      <c r="B711" s="65" t="s">
        <v>64</v>
      </c>
      <c r="C711" s="76" t="s">
        <v>157</v>
      </c>
      <c r="D711" s="76">
        <v>4</v>
      </c>
      <c r="E711" s="7" t="s">
        <v>160</v>
      </c>
      <c r="F711" s="77">
        <v>4.8</v>
      </c>
      <c r="G711" s="78">
        <v>4</v>
      </c>
      <c r="H711" s="7">
        <v>1047</v>
      </c>
      <c r="I711" s="7">
        <v>52.401746724890828</v>
      </c>
      <c r="J711" s="68">
        <v>890</v>
      </c>
      <c r="K711" s="248">
        <v>3221</v>
      </c>
      <c r="L711" s="253">
        <v>4</v>
      </c>
      <c r="M711" s="248">
        <v>4</v>
      </c>
      <c r="N711" s="248">
        <v>9</v>
      </c>
      <c r="O711" s="72">
        <f t="shared" si="44"/>
        <v>2</v>
      </c>
      <c r="P711" s="72">
        <f t="shared" si="45"/>
        <v>0.22222222222222221</v>
      </c>
      <c r="Q711" s="72">
        <f t="shared" si="46"/>
        <v>4.5</v>
      </c>
      <c r="R711" s="72">
        <f t="shared" si="47"/>
        <v>1.2862256866050132</v>
      </c>
    </row>
    <row r="712" spans="1:18" s="72" customFormat="1" ht="15.5">
      <c r="A712" s="76">
        <v>33</v>
      </c>
      <c r="B712" s="65" t="s">
        <v>64</v>
      </c>
      <c r="C712" s="76" t="s">
        <v>157</v>
      </c>
      <c r="D712" s="76">
        <v>4</v>
      </c>
      <c r="E712" s="7" t="s">
        <v>160</v>
      </c>
      <c r="F712" s="77">
        <v>4.8</v>
      </c>
      <c r="G712" s="78">
        <v>4</v>
      </c>
      <c r="H712" s="7">
        <v>1047</v>
      </c>
      <c r="I712" s="7">
        <v>17.467248908296941</v>
      </c>
      <c r="J712" s="68">
        <v>890</v>
      </c>
      <c r="K712" s="248">
        <v>2930</v>
      </c>
      <c r="L712" s="253">
        <v>4</v>
      </c>
      <c r="M712" s="248">
        <v>4</v>
      </c>
      <c r="N712" s="248">
        <v>9</v>
      </c>
      <c r="O712" s="72">
        <f t="shared" si="44"/>
        <v>2</v>
      </c>
      <c r="P712" s="72">
        <f t="shared" si="45"/>
        <v>0.22222222222222221</v>
      </c>
      <c r="Q712" s="72">
        <f t="shared" si="46"/>
        <v>4.5</v>
      </c>
      <c r="R712" s="72">
        <f t="shared" si="47"/>
        <v>1.1915362392849274</v>
      </c>
    </row>
    <row r="713" spans="1:18" s="72" customFormat="1" ht="15.5">
      <c r="A713" s="76">
        <v>33</v>
      </c>
      <c r="B713" s="65" t="s">
        <v>64</v>
      </c>
      <c r="C713" s="76" t="s">
        <v>157</v>
      </c>
      <c r="D713" s="76">
        <v>4</v>
      </c>
      <c r="E713" s="7" t="s">
        <v>160</v>
      </c>
      <c r="F713" s="77">
        <v>4.8</v>
      </c>
      <c r="G713" s="78">
        <v>4</v>
      </c>
      <c r="H713" s="7">
        <v>1047</v>
      </c>
      <c r="I713" s="7">
        <v>34.934497816593883</v>
      </c>
      <c r="J713" s="68">
        <v>890</v>
      </c>
      <c r="K713" s="248">
        <v>2490</v>
      </c>
      <c r="L713" s="253">
        <v>4</v>
      </c>
      <c r="M713" s="248">
        <v>4</v>
      </c>
      <c r="N713" s="248">
        <v>9</v>
      </c>
      <c r="O713" s="72">
        <f t="shared" si="44"/>
        <v>2</v>
      </c>
      <c r="P713" s="72">
        <f t="shared" si="45"/>
        <v>0.22222222222222221</v>
      </c>
      <c r="Q713" s="72">
        <f t="shared" si="46"/>
        <v>4.5</v>
      </c>
      <c r="R713" s="72">
        <f t="shared" si="47"/>
        <v>1.0288165267325677</v>
      </c>
    </row>
    <row r="714" spans="1:18" s="72" customFormat="1" ht="15.5">
      <c r="A714" s="76">
        <v>33</v>
      </c>
      <c r="B714" s="65" t="s">
        <v>64</v>
      </c>
      <c r="C714" s="76" t="s">
        <v>157</v>
      </c>
      <c r="D714" s="76">
        <v>4</v>
      </c>
      <c r="E714" s="7" t="s">
        <v>160</v>
      </c>
      <c r="F714" s="77">
        <v>4.8</v>
      </c>
      <c r="G714" s="78">
        <v>4</v>
      </c>
      <c r="H714" s="7">
        <v>1047</v>
      </c>
      <c r="I714" s="7">
        <v>52.401746724890828</v>
      </c>
      <c r="J714" s="68">
        <v>890</v>
      </c>
      <c r="K714" s="248">
        <v>3215</v>
      </c>
      <c r="L714" s="253">
        <v>4</v>
      </c>
      <c r="M714" s="248">
        <v>4</v>
      </c>
      <c r="N714" s="248">
        <v>9</v>
      </c>
      <c r="O714" s="72">
        <f t="shared" si="44"/>
        <v>2</v>
      </c>
      <c r="P714" s="72">
        <f t="shared" si="45"/>
        <v>0.22222222222222221</v>
      </c>
      <c r="Q714" s="72">
        <f t="shared" si="46"/>
        <v>4.5</v>
      </c>
      <c r="R714" s="72">
        <f t="shared" si="47"/>
        <v>1.2843611739455343</v>
      </c>
    </row>
    <row r="715" spans="1:18" s="72" customFormat="1" ht="15.5">
      <c r="A715" s="76">
        <v>33</v>
      </c>
      <c r="B715" s="65" t="s">
        <v>64</v>
      </c>
      <c r="C715" s="76" t="s">
        <v>157</v>
      </c>
      <c r="D715" s="76">
        <v>4</v>
      </c>
      <c r="E715" s="7" t="s">
        <v>160</v>
      </c>
      <c r="F715" s="77">
        <v>4.8</v>
      </c>
      <c r="G715" s="78">
        <v>4</v>
      </c>
      <c r="H715" s="7">
        <v>1047</v>
      </c>
      <c r="I715" s="7">
        <v>17.467248908296941</v>
      </c>
      <c r="J715" s="68">
        <v>890</v>
      </c>
      <c r="K715" s="248">
        <v>2710</v>
      </c>
      <c r="L715" s="253">
        <v>4</v>
      </c>
      <c r="M715" s="248">
        <v>4</v>
      </c>
      <c r="N715" s="248">
        <v>9</v>
      </c>
      <c r="O715" s="72">
        <f t="shared" si="44"/>
        <v>2</v>
      </c>
      <c r="P715" s="72">
        <f t="shared" si="45"/>
        <v>0.22222222222222221</v>
      </c>
      <c r="Q715" s="72">
        <f t="shared" si="46"/>
        <v>4.5</v>
      </c>
      <c r="R715" s="72">
        <f t="shared" si="47"/>
        <v>1.1134824511475612</v>
      </c>
    </row>
    <row r="716" spans="1:18" s="72" customFormat="1" ht="15.5">
      <c r="A716" s="76">
        <v>33</v>
      </c>
      <c r="B716" s="65" t="s">
        <v>64</v>
      </c>
      <c r="C716" s="76" t="s">
        <v>157</v>
      </c>
      <c r="D716" s="76">
        <v>4</v>
      </c>
      <c r="E716" s="7" t="s">
        <v>160</v>
      </c>
      <c r="F716" s="77">
        <v>4.8</v>
      </c>
      <c r="G716" s="78">
        <v>4</v>
      </c>
      <c r="H716" s="7">
        <v>1047</v>
      </c>
      <c r="I716" s="7">
        <v>34.934497816593883</v>
      </c>
      <c r="J716" s="68">
        <v>890</v>
      </c>
      <c r="K716" s="248">
        <v>3090</v>
      </c>
      <c r="L716" s="253">
        <v>4</v>
      </c>
      <c r="M716" s="248">
        <v>4</v>
      </c>
      <c r="N716" s="248">
        <v>9</v>
      </c>
      <c r="O716" s="72">
        <f t="shared" si="44"/>
        <v>2</v>
      </c>
      <c r="P716" s="72">
        <f t="shared" si="45"/>
        <v>0.22222222222222221</v>
      </c>
      <c r="Q716" s="72">
        <f t="shared" si="46"/>
        <v>4.5</v>
      </c>
      <c r="R716" s="72">
        <f t="shared" si="47"/>
        <v>1.2447049071656056</v>
      </c>
    </row>
    <row r="717" spans="1:18" s="72" customFormat="1" ht="15.5">
      <c r="A717" s="76">
        <v>33</v>
      </c>
      <c r="B717" s="65" t="s">
        <v>64</v>
      </c>
      <c r="C717" s="76" t="s">
        <v>157</v>
      </c>
      <c r="D717" s="76">
        <v>4</v>
      </c>
      <c r="E717" s="7" t="s">
        <v>160</v>
      </c>
      <c r="F717" s="77">
        <v>4.8</v>
      </c>
      <c r="G717" s="78">
        <v>4</v>
      </c>
      <c r="H717" s="7">
        <v>1047</v>
      </c>
      <c r="I717" s="7">
        <v>52.401746724890828</v>
      </c>
      <c r="J717" s="68">
        <v>890</v>
      </c>
      <c r="K717" s="248">
        <v>2760</v>
      </c>
      <c r="L717" s="253">
        <v>4</v>
      </c>
      <c r="M717" s="248">
        <v>4</v>
      </c>
      <c r="N717" s="248">
        <v>9</v>
      </c>
      <c r="O717" s="72">
        <f t="shared" si="44"/>
        <v>2</v>
      </c>
      <c r="P717" s="72">
        <f t="shared" si="45"/>
        <v>0.22222222222222221</v>
      </c>
      <c r="Q717" s="72">
        <f t="shared" si="46"/>
        <v>4.5</v>
      </c>
      <c r="R717" s="72">
        <f t="shared" si="47"/>
        <v>1.1317644959850102</v>
      </c>
    </row>
    <row r="718" spans="1:18" s="72" customFormat="1" ht="15.5">
      <c r="A718" s="76">
        <v>33</v>
      </c>
      <c r="B718" s="65" t="s">
        <v>64</v>
      </c>
      <c r="C718" s="76" t="s">
        <v>157</v>
      </c>
      <c r="D718" s="76">
        <v>4</v>
      </c>
      <c r="E718" s="7" t="s">
        <v>160</v>
      </c>
      <c r="F718" s="77">
        <v>4.5999999999999996</v>
      </c>
      <c r="G718" s="78">
        <v>1</v>
      </c>
      <c r="H718" s="7">
        <v>1268</v>
      </c>
      <c r="I718" s="7">
        <v>17.467248908296941</v>
      </c>
      <c r="J718" s="68">
        <v>900</v>
      </c>
      <c r="K718" s="248">
        <v>2030</v>
      </c>
      <c r="L718" s="253">
        <v>4</v>
      </c>
      <c r="M718" s="248">
        <v>4</v>
      </c>
      <c r="N718" s="248">
        <v>9</v>
      </c>
      <c r="O718" s="72">
        <f t="shared" si="44"/>
        <v>2</v>
      </c>
      <c r="P718" s="72">
        <f t="shared" si="45"/>
        <v>0.22222222222222221</v>
      </c>
      <c r="Q718" s="72">
        <f t="shared" si="46"/>
        <v>4.5</v>
      </c>
      <c r="R718" s="72">
        <f t="shared" si="47"/>
        <v>0.81339630871152224</v>
      </c>
    </row>
    <row r="719" spans="1:18" s="72" customFormat="1" ht="15.5">
      <c r="A719" s="76">
        <v>33</v>
      </c>
      <c r="B719" s="65" t="s">
        <v>64</v>
      </c>
      <c r="C719" s="76" t="s">
        <v>157</v>
      </c>
      <c r="D719" s="76">
        <v>4</v>
      </c>
      <c r="E719" s="7" t="s">
        <v>160</v>
      </c>
      <c r="F719" s="77">
        <v>4.5999999999999996</v>
      </c>
      <c r="G719" s="78">
        <v>1</v>
      </c>
      <c r="H719" s="7">
        <v>1268</v>
      </c>
      <c r="I719" s="7">
        <v>34.934497816593883</v>
      </c>
      <c r="J719" s="68">
        <v>900</v>
      </c>
      <c r="K719" s="248">
        <v>3220</v>
      </c>
      <c r="L719" s="253">
        <v>4</v>
      </c>
      <c r="M719" s="248">
        <v>4</v>
      </c>
      <c r="N719" s="248">
        <v>9</v>
      </c>
      <c r="O719" s="72">
        <f t="shared" si="44"/>
        <v>2</v>
      </c>
      <c r="P719" s="72">
        <f t="shared" si="45"/>
        <v>0.22222222222222221</v>
      </c>
      <c r="Q719" s="72">
        <f t="shared" si="46"/>
        <v>4.5</v>
      </c>
      <c r="R719" s="72">
        <f t="shared" si="47"/>
        <v>1.2747418752141433</v>
      </c>
    </row>
    <row r="720" spans="1:18" s="72" customFormat="1" ht="15.5">
      <c r="A720" s="76">
        <v>33</v>
      </c>
      <c r="B720" s="65" t="s">
        <v>64</v>
      </c>
      <c r="C720" s="76" t="s">
        <v>157</v>
      </c>
      <c r="D720" s="76">
        <v>4</v>
      </c>
      <c r="E720" s="7" t="s">
        <v>160</v>
      </c>
      <c r="F720" s="77">
        <v>4.5999999999999996</v>
      </c>
      <c r="G720" s="78">
        <v>1</v>
      </c>
      <c r="H720" s="7">
        <v>1268</v>
      </c>
      <c r="I720" s="7">
        <v>52.401746724890828</v>
      </c>
      <c r="J720" s="68">
        <v>900</v>
      </c>
      <c r="K720" s="248">
        <v>3114</v>
      </c>
      <c r="L720" s="253">
        <v>4</v>
      </c>
      <c r="M720" s="248">
        <v>4</v>
      </c>
      <c r="N720" s="248">
        <v>9</v>
      </c>
      <c r="O720" s="72">
        <f t="shared" si="44"/>
        <v>2</v>
      </c>
      <c r="P720" s="72">
        <f t="shared" si="45"/>
        <v>0.22222222222222221</v>
      </c>
      <c r="Q720" s="72">
        <f t="shared" si="46"/>
        <v>4.5</v>
      </c>
      <c r="R720" s="72">
        <f t="shared" si="47"/>
        <v>1.2412685890696329</v>
      </c>
    </row>
    <row r="721" spans="1:20" s="72" customFormat="1" ht="15.5">
      <c r="A721" s="76">
        <v>33</v>
      </c>
      <c r="B721" s="65" t="s">
        <v>64</v>
      </c>
      <c r="C721" s="76" t="s">
        <v>157</v>
      </c>
      <c r="D721" s="76">
        <v>4</v>
      </c>
      <c r="E721" s="7" t="s">
        <v>160</v>
      </c>
      <c r="F721" s="77">
        <v>4.5999999999999996</v>
      </c>
      <c r="G721" s="78">
        <v>1</v>
      </c>
      <c r="H721" s="7">
        <v>1268</v>
      </c>
      <c r="I721" s="7">
        <v>17.467248908296941</v>
      </c>
      <c r="J721" s="68">
        <v>900</v>
      </c>
      <c r="K721" s="248">
        <v>2430</v>
      </c>
      <c r="L721" s="253">
        <v>4</v>
      </c>
      <c r="M721" s="248">
        <v>4</v>
      </c>
      <c r="N721" s="248">
        <v>9</v>
      </c>
      <c r="O721" s="72">
        <f t="shared" si="44"/>
        <v>2</v>
      </c>
      <c r="P721" s="72">
        <f t="shared" si="45"/>
        <v>0.22222222222222221</v>
      </c>
      <c r="Q721" s="72">
        <f t="shared" si="46"/>
        <v>4.5</v>
      </c>
      <c r="R721" s="72">
        <f t="shared" si="47"/>
        <v>0.99325177301028345</v>
      </c>
    </row>
    <row r="722" spans="1:20" s="72" customFormat="1" ht="15.5">
      <c r="A722" s="76">
        <v>33</v>
      </c>
      <c r="B722" s="65" t="s">
        <v>64</v>
      </c>
      <c r="C722" s="76" t="s">
        <v>157</v>
      </c>
      <c r="D722" s="76">
        <v>4</v>
      </c>
      <c r="E722" s="7" t="s">
        <v>160</v>
      </c>
      <c r="F722" s="77">
        <v>4.5999999999999996</v>
      </c>
      <c r="G722" s="78">
        <v>1</v>
      </c>
      <c r="H722" s="7">
        <v>1268</v>
      </c>
      <c r="I722" s="7">
        <v>34.934497816593883</v>
      </c>
      <c r="J722" s="68">
        <v>900</v>
      </c>
      <c r="K722" s="248">
        <v>3310</v>
      </c>
      <c r="L722" s="253">
        <v>4</v>
      </c>
      <c r="M722" s="248">
        <v>4</v>
      </c>
      <c r="N722" s="248">
        <v>9</v>
      </c>
      <c r="O722" s="72">
        <f t="shared" si="44"/>
        <v>2</v>
      </c>
      <c r="P722" s="72">
        <f t="shared" si="45"/>
        <v>0.22222222222222221</v>
      </c>
      <c r="Q722" s="72">
        <f t="shared" si="46"/>
        <v>4.5</v>
      </c>
      <c r="R722" s="72">
        <f t="shared" si="47"/>
        <v>1.3023087050467979</v>
      </c>
    </row>
    <row r="723" spans="1:20" s="72" customFormat="1" ht="15.5">
      <c r="A723" s="76">
        <v>33</v>
      </c>
      <c r="B723" s="65" t="s">
        <v>64</v>
      </c>
      <c r="C723" s="76" t="s">
        <v>157</v>
      </c>
      <c r="D723" s="76">
        <v>4</v>
      </c>
      <c r="E723" s="7" t="s">
        <v>160</v>
      </c>
      <c r="F723" s="77">
        <v>4.5999999999999996</v>
      </c>
      <c r="G723" s="78">
        <v>1</v>
      </c>
      <c r="H723" s="7">
        <v>1268</v>
      </c>
      <c r="I723" s="7">
        <v>17.467248908296941</v>
      </c>
      <c r="J723" s="68">
        <v>900</v>
      </c>
      <c r="K723" s="248">
        <v>2510</v>
      </c>
      <c r="L723" s="253">
        <v>4</v>
      </c>
      <c r="M723" s="248">
        <v>4</v>
      </c>
      <c r="N723" s="248">
        <v>9</v>
      </c>
      <c r="O723" s="72">
        <f t="shared" si="44"/>
        <v>2</v>
      </c>
      <c r="P723" s="72">
        <f t="shared" si="45"/>
        <v>0.22222222222222221</v>
      </c>
      <c r="Q723" s="72">
        <f t="shared" si="46"/>
        <v>4.5</v>
      </c>
      <c r="R723" s="72">
        <f t="shared" si="47"/>
        <v>1.0256432688015187</v>
      </c>
    </row>
    <row r="724" spans="1:20" s="72" customFormat="1" ht="15.5">
      <c r="A724" s="76">
        <v>33</v>
      </c>
      <c r="B724" s="65" t="s">
        <v>64</v>
      </c>
      <c r="C724" s="76" t="s">
        <v>157</v>
      </c>
      <c r="D724" s="76">
        <v>4</v>
      </c>
      <c r="E724" s="7" t="s">
        <v>160</v>
      </c>
      <c r="F724" s="77">
        <v>4.5999999999999996</v>
      </c>
      <c r="G724" s="78">
        <v>1</v>
      </c>
      <c r="H724" s="7">
        <v>1268</v>
      </c>
      <c r="I724" s="7">
        <v>34.934497816593883</v>
      </c>
      <c r="J724" s="68">
        <v>900</v>
      </c>
      <c r="K724" s="248">
        <v>3180</v>
      </c>
      <c r="L724" s="253">
        <v>4</v>
      </c>
      <c r="M724" s="248">
        <v>4</v>
      </c>
      <c r="N724" s="248">
        <v>9</v>
      </c>
      <c r="O724" s="72">
        <f t="shared" si="44"/>
        <v>2</v>
      </c>
      <c r="P724" s="72">
        <f t="shared" si="45"/>
        <v>0.22222222222222221</v>
      </c>
      <c r="Q724" s="72">
        <f t="shared" si="46"/>
        <v>4.5</v>
      </c>
      <c r="R724" s="72">
        <f t="shared" si="47"/>
        <v>1.2622417124499117</v>
      </c>
    </row>
    <row r="725" spans="1:20" s="72" customFormat="1" ht="15.5">
      <c r="A725" s="76">
        <v>33</v>
      </c>
      <c r="B725" s="65" t="s">
        <v>64</v>
      </c>
      <c r="C725" s="76" t="s">
        <v>157</v>
      </c>
      <c r="D725" s="76">
        <v>4</v>
      </c>
      <c r="E725" s="7" t="s">
        <v>160</v>
      </c>
      <c r="F725" s="77">
        <v>4.5999999999999996</v>
      </c>
      <c r="G725" s="78">
        <v>1</v>
      </c>
      <c r="H725" s="7">
        <v>1268</v>
      </c>
      <c r="I725" s="7">
        <v>52.401746724890828</v>
      </c>
      <c r="J725" s="68">
        <v>900</v>
      </c>
      <c r="K725" s="248">
        <v>2840</v>
      </c>
      <c r="L725" s="253">
        <v>4</v>
      </c>
      <c r="M725" s="248">
        <v>4</v>
      </c>
      <c r="N725" s="248">
        <v>9</v>
      </c>
      <c r="O725" s="72">
        <f t="shared" si="44"/>
        <v>2</v>
      </c>
      <c r="P725" s="72">
        <f t="shared" si="45"/>
        <v>0.22222222222222221</v>
      </c>
      <c r="Q725" s="72">
        <f t="shared" si="46"/>
        <v>4.5</v>
      </c>
      <c r="R725" s="72">
        <f t="shared" si="47"/>
        <v>1.149164567830941</v>
      </c>
    </row>
    <row r="726" spans="1:20" s="72" customFormat="1" ht="15.5">
      <c r="A726" s="76">
        <v>33</v>
      </c>
      <c r="B726" s="65" t="s">
        <v>64</v>
      </c>
      <c r="C726" s="76" t="s">
        <v>157</v>
      </c>
      <c r="D726" s="76">
        <v>4</v>
      </c>
      <c r="E726" s="7" t="s">
        <v>160</v>
      </c>
      <c r="F726" s="77">
        <v>4.7</v>
      </c>
      <c r="G726" s="78">
        <v>4</v>
      </c>
      <c r="H726" s="7">
        <v>1345</v>
      </c>
      <c r="I726" s="7">
        <v>17.467248908296941</v>
      </c>
      <c r="J726" s="68">
        <v>3890</v>
      </c>
      <c r="K726" s="248">
        <v>5670</v>
      </c>
      <c r="L726" s="253">
        <v>4</v>
      </c>
      <c r="M726" s="248">
        <v>4</v>
      </c>
      <c r="N726" s="248">
        <v>9</v>
      </c>
      <c r="O726" s="72">
        <f t="shared" si="44"/>
        <v>2</v>
      </c>
      <c r="P726" s="72">
        <f t="shared" si="45"/>
        <v>0.22222222222222221</v>
      </c>
      <c r="Q726" s="72">
        <f t="shared" si="46"/>
        <v>4.5</v>
      </c>
      <c r="R726" s="72">
        <f t="shared" si="47"/>
        <v>0.37677996010930581</v>
      </c>
    </row>
    <row r="727" spans="1:20" s="72" customFormat="1" ht="15.5">
      <c r="A727" s="76">
        <v>33</v>
      </c>
      <c r="B727" s="65" t="s">
        <v>64</v>
      </c>
      <c r="C727" s="76" t="s">
        <v>157</v>
      </c>
      <c r="D727" s="76">
        <v>4</v>
      </c>
      <c r="E727" s="7" t="s">
        <v>160</v>
      </c>
      <c r="F727" s="77">
        <v>4.7</v>
      </c>
      <c r="G727" s="78">
        <v>4</v>
      </c>
      <c r="H727" s="7">
        <v>1345</v>
      </c>
      <c r="I727" s="7">
        <v>34.934497816593883</v>
      </c>
      <c r="J727" s="68">
        <v>3890</v>
      </c>
      <c r="K727" s="248">
        <v>5640</v>
      </c>
      <c r="L727" s="253">
        <v>4</v>
      </c>
      <c r="M727" s="248">
        <v>4</v>
      </c>
      <c r="N727" s="248">
        <v>9</v>
      </c>
      <c r="O727" s="72">
        <f t="shared" si="44"/>
        <v>2</v>
      </c>
      <c r="P727" s="72">
        <f t="shared" si="45"/>
        <v>0.22222222222222221</v>
      </c>
      <c r="Q727" s="72">
        <f t="shared" si="46"/>
        <v>4.5</v>
      </c>
      <c r="R727" s="72">
        <f t="shared" si="47"/>
        <v>0.37147490787961251</v>
      </c>
    </row>
    <row r="728" spans="1:20" s="72" customFormat="1" ht="15.5">
      <c r="A728" s="76">
        <v>33</v>
      </c>
      <c r="B728" s="65" t="s">
        <v>64</v>
      </c>
      <c r="C728" s="76" t="s">
        <v>157</v>
      </c>
      <c r="D728" s="76">
        <v>4</v>
      </c>
      <c r="E728" s="7" t="s">
        <v>160</v>
      </c>
      <c r="F728" s="77">
        <v>4.7</v>
      </c>
      <c r="G728" s="78">
        <v>4</v>
      </c>
      <c r="H728" s="7">
        <v>1345</v>
      </c>
      <c r="I728" s="7">
        <v>52.401746724890828</v>
      </c>
      <c r="J728" s="68">
        <v>3890</v>
      </c>
      <c r="K728" s="248">
        <v>5810</v>
      </c>
      <c r="L728" s="253">
        <v>4</v>
      </c>
      <c r="M728" s="248">
        <v>4</v>
      </c>
      <c r="N728" s="248">
        <v>9</v>
      </c>
      <c r="O728" s="72">
        <f t="shared" si="44"/>
        <v>2</v>
      </c>
      <c r="P728" s="72">
        <f t="shared" si="45"/>
        <v>0.22222222222222221</v>
      </c>
      <c r="Q728" s="72">
        <f t="shared" si="46"/>
        <v>4.5</v>
      </c>
      <c r="R728" s="72">
        <f t="shared" si="47"/>
        <v>0.40117141323346495</v>
      </c>
    </row>
    <row r="729" spans="1:20" s="72" customFormat="1" ht="15.5">
      <c r="A729" s="76">
        <v>33</v>
      </c>
      <c r="B729" s="65" t="s">
        <v>64</v>
      </c>
      <c r="C729" s="76" t="s">
        <v>157</v>
      </c>
      <c r="D729" s="76">
        <v>4</v>
      </c>
      <c r="E729" s="7" t="s">
        <v>160</v>
      </c>
      <c r="F729" s="77">
        <v>4.7</v>
      </c>
      <c r="G729" s="78">
        <v>4</v>
      </c>
      <c r="H729" s="7">
        <v>1345</v>
      </c>
      <c r="I729" s="7">
        <v>17.467248908296941</v>
      </c>
      <c r="J729" s="68">
        <v>3890</v>
      </c>
      <c r="K729" s="248">
        <v>5600</v>
      </c>
      <c r="L729" s="253">
        <v>4</v>
      </c>
      <c r="M729" s="248">
        <v>4</v>
      </c>
      <c r="N729" s="248">
        <v>9</v>
      </c>
      <c r="O729" s="72">
        <f t="shared" si="44"/>
        <v>2</v>
      </c>
      <c r="P729" s="72">
        <f t="shared" si="45"/>
        <v>0.22222222222222221</v>
      </c>
      <c r="Q729" s="72">
        <f t="shared" si="46"/>
        <v>4.5</v>
      </c>
      <c r="R729" s="72">
        <f t="shared" si="47"/>
        <v>0.36435744011074861</v>
      </c>
    </row>
    <row r="730" spans="1:20" s="72" customFormat="1" ht="15.5">
      <c r="A730" s="76">
        <v>33</v>
      </c>
      <c r="B730" s="65" t="s">
        <v>64</v>
      </c>
      <c r="C730" s="76" t="s">
        <v>157</v>
      </c>
      <c r="D730" s="76">
        <v>4</v>
      </c>
      <c r="E730" s="7" t="s">
        <v>160</v>
      </c>
      <c r="F730" s="77">
        <v>4.7</v>
      </c>
      <c r="G730" s="78">
        <v>4</v>
      </c>
      <c r="H730" s="7">
        <v>1345</v>
      </c>
      <c r="I730" s="7">
        <v>34.934497816593883</v>
      </c>
      <c r="J730" s="68">
        <v>3890</v>
      </c>
      <c r="K730" s="248">
        <v>5520</v>
      </c>
      <c r="L730" s="253">
        <v>4</v>
      </c>
      <c r="M730" s="248">
        <v>4</v>
      </c>
      <c r="N730" s="248">
        <v>9</v>
      </c>
      <c r="O730" s="72">
        <f t="shared" si="44"/>
        <v>2</v>
      </c>
      <c r="P730" s="72">
        <f t="shared" si="45"/>
        <v>0.22222222222222221</v>
      </c>
      <c r="Q730" s="72">
        <f t="shared" si="46"/>
        <v>4.5</v>
      </c>
      <c r="R730" s="72">
        <f t="shared" si="47"/>
        <v>0.34996870265864904</v>
      </c>
    </row>
    <row r="731" spans="1:20" s="72" customFormat="1" ht="15.5">
      <c r="A731" s="76">
        <v>33</v>
      </c>
      <c r="B731" s="65" t="s">
        <v>64</v>
      </c>
      <c r="C731" s="76" t="s">
        <v>157</v>
      </c>
      <c r="D731" s="76">
        <v>4</v>
      </c>
      <c r="E731" s="7" t="s">
        <v>160</v>
      </c>
      <c r="F731" s="77">
        <v>4.7</v>
      </c>
      <c r="G731" s="78">
        <v>4</v>
      </c>
      <c r="H731" s="7">
        <v>1345</v>
      </c>
      <c r="I731" s="7">
        <v>52.401746724890828</v>
      </c>
      <c r="J731" s="68">
        <v>3890</v>
      </c>
      <c r="K731" s="248">
        <v>5760</v>
      </c>
      <c r="L731" s="253">
        <v>4</v>
      </c>
      <c r="M731" s="248">
        <v>4</v>
      </c>
      <c r="N731" s="248">
        <v>9</v>
      </c>
      <c r="O731" s="72">
        <f t="shared" si="44"/>
        <v>2</v>
      </c>
      <c r="P731" s="72">
        <f t="shared" si="45"/>
        <v>0.22222222222222221</v>
      </c>
      <c r="Q731" s="72">
        <f t="shared" si="46"/>
        <v>4.5</v>
      </c>
      <c r="R731" s="72">
        <f t="shared" si="47"/>
        <v>0.39252831707744495</v>
      </c>
    </row>
    <row r="732" spans="1:20" s="72" customFormat="1" ht="15.5">
      <c r="A732" s="76">
        <v>33</v>
      </c>
      <c r="B732" s="65" t="s">
        <v>64</v>
      </c>
      <c r="C732" s="76" t="s">
        <v>157</v>
      </c>
      <c r="D732" s="76">
        <v>4</v>
      </c>
      <c r="E732" s="7" t="s">
        <v>160</v>
      </c>
      <c r="F732" s="77">
        <v>4.7</v>
      </c>
      <c r="G732" s="78">
        <v>4</v>
      </c>
      <c r="H732" s="7">
        <v>1345</v>
      </c>
      <c r="I732" s="7">
        <v>17.467248908296941</v>
      </c>
      <c r="J732" s="68">
        <v>3890</v>
      </c>
      <c r="K732" s="248">
        <v>5300</v>
      </c>
      <c r="L732" s="253">
        <v>4</v>
      </c>
      <c r="M732" s="248">
        <v>4</v>
      </c>
      <c r="N732" s="248">
        <v>9</v>
      </c>
      <c r="O732" s="72">
        <f t="shared" si="44"/>
        <v>2</v>
      </c>
      <c r="P732" s="72">
        <f t="shared" si="45"/>
        <v>0.22222222222222221</v>
      </c>
      <c r="Q732" s="72">
        <f t="shared" si="46"/>
        <v>4.5</v>
      </c>
      <c r="R732" s="72">
        <f t="shared" si="47"/>
        <v>0.30929766292772115</v>
      </c>
    </row>
    <row r="733" spans="1:20" s="72" customFormat="1" ht="15.5">
      <c r="A733" s="76">
        <v>33</v>
      </c>
      <c r="B733" s="65" t="s">
        <v>64</v>
      </c>
      <c r="C733" s="76" t="s">
        <v>157</v>
      </c>
      <c r="D733" s="76">
        <v>4</v>
      </c>
      <c r="E733" s="7" t="s">
        <v>160</v>
      </c>
      <c r="F733" s="77">
        <v>4.7</v>
      </c>
      <c r="G733" s="78">
        <v>4</v>
      </c>
      <c r="H733" s="7">
        <v>1345</v>
      </c>
      <c r="I733" s="7">
        <v>34.934497816593883</v>
      </c>
      <c r="J733" s="68">
        <v>3890</v>
      </c>
      <c r="K733" s="248">
        <v>5510</v>
      </c>
      <c r="L733" s="253">
        <v>4</v>
      </c>
      <c r="M733" s="248">
        <v>4</v>
      </c>
      <c r="N733" s="248">
        <v>9</v>
      </c>
      <c r="O733" s="72">
        <f t="shared" si="44"/>
        <v>2</v>
      </c>
      <c r="P733" s="72">
        <f t="shared" si="45"/>
        <v>0.22222222222222221</v>
      </c>
      <c r="Q733" s="72">
        <f t="shared" si="46"/>
        <v>4.5</v>
      </c>
      <c r="R733" s="72">
        <f t="shared" si="47"/>
        <v>0.34815546553446813</v>
      </c>
    </row>
    <row r="734" spans="1:20" s="72" customFormat="1" ht="15.5">
      <c r="A734" s="76">
        <v>33</v>
      </c>
      <c r="B734" s="65" t="s">
        <v>64</v>
      </c>
      <c r="C734" s="76" t="s">
        <v>157</v>
      </c>
      <c r="D734" s="76">
        <v>4</v>
      </c>
      <c r="E734" s="7" t="s">
        <v>160</v>
      </c>
      <c r="F734" s="77">
        <v>4.7</v>
      </c>
      <c r="G734" s="78">
        <v>4</v>
      </c>
      <c r="H734" s="7">
        <v>1345</v>
      </c>
      <c r="I734" s="7">
        <v>52.401746724890828</v>
      </c>
      <c r="J734" s="68">
        <v>3890</v>
      </c>
      <c r="K734" s="248">
        <v>5510</v>
      </c>
      <c r="L734" s="253">
        <v>4</v>
      </c>
      <c r="M734" s="248">
        <v>4</v>
      </c>
      <c r="N734" s="248">
        <v>9</v>
      </c>
      <c r="O734" s="72">
        <f t="shared" si="44"/>
        <v>2</v>
      </c>
      <c r="P734" s="72">
        <f t="shared" si="45"/>
        <v>0.22222222222222221</v>
      </c>
      <c r="Q734" s="72">
        <f t="shared" si="46"/>
        <v>4.5</v>
      </c>
      <c r="R734" s="72">
        <f t="shared" si="47"/>
        <v>0.34815546553446813</v>
      </c>
    </row>
    <row r="735" spans="1:20" s="130" customFormat="1" ht="15.5">
      <c r="A735" s="126">
        <v>34</v>
      </c>
      <c r="B735" s="127" t="s">
        <v>66</v>
      </c>
      <c r="C735" s="126" t="s">
        <v>7</v>
      </c>
      <c r="D735" s="126">
        <v>3</v>
      </c>
      <c r="E735" s="126">
        <v>2000</v>
      </c>
      <c r="F735" s="128">
        <v>6</v>
      </c>
      <c r="G735" s="129" t="s">
        <v>8</v>
      </c>
      <c r="H735" s="126" t="s">
        <v>8</v>
      </c>
      <c r="I735" s="57">
        <v>21.834061135371179</v>
      </c>
      <c r="J735" s="116">
        <v>2600</v>
      </c>
      <c r="K735" s="249">
        <v>5180</v>
      </c>
      <c r="L735" s="116">
        <v>3</v>
      </c>
      <c r="M735" s="252">
        <v>3</v>
      </c>
      <c r="N735" s="252">
        <v>4</v>
      </c>
      <c r="O735" s="72">
        <f t="shared" si="44"/>
        <v>1.5</v>
      </c>
      <c r="P735" s="72">
        <f t="shared" si="45"/>
        <v>0.375</v>
      </c>
      <c r="Q735" s="72">
        <f t="shared" si="46"/>
        <v>2.6666666666666665</v>
      </c>
      <c r="R735" s="72">
        <f t="shared" si="47"/>
        <v>0.68929361124395538</v>
      </c>
      <c r="S735" s="72"/>
      <c r="T735" s="72"/>
    </row>
    <row r="736" spans="1:20" s="130" customFormat="1" ht="15.5">
      <c r="A736" s="126">
        <v>34</v>
      </c>
      <c r="B736" s="127" t="s">
        <v>66</v>
      </c>
      <c r="C736" s="126" t="s">
        <v>7</v>
      </c>
      <c r="D736" s="126">
        <v>3</v>
      </c>
      <c r="E736" s="126">
        <v>2000</v>
      </c>
      <c r="F736" s="128">
        <v>6</v>
      </c>
      <c r="G736" s="129" t="s">
        <v>8</v>
      </c>
      <c r="H736" s="126" t="s">
        <v>8</v>
      </c>
      <c r="I736" s="57">
        <v>21.834061135371179</v>
      </c>
      <c r="J736" s="116">
        <v>2600</v>
      </c>
      <c r="K736" s="249">
        <v>4000</v>
      </c>
      <c r="L736" s="116">
        <v>3</v>
      </c>
      <c r="M736" s="252">
        <v>3</v>
      </c>
      <c r="N736" s="252">
        <v>4</v>
      </c>
      <c r="O736" s="72">
        <f t="shared" si="44"/>
        <v>1.5</v>
      </c>
      <c r="P736" s="72">
        <f t="shared" si="45"/>
        <v>0.375</v>
      </c>
      <c r="Q736" s="72">
        <f t="shared" si="46"/>
        <v>2.6666666666666665</v>
      </c>
      <c r="R736" s="72">
        <f t="shared" si="47"/>
        <v>0.43078291609245434</v>
      </c>
      <c r="S736" s="72"/>
      <c r="T736" s="72"/>
    </row>
    <row r="737" spans="1:20" s="130" customFormat="1" ht="15.5">
      <c r="A737" s="126">
        <v>34</v>
      </c>
      <c r="B737" s="127" t="s">
        <v>66</v>
      </c>
      <c r="C737" s="126" t="s">
        <v>7</v>
      </c>
      <c r="D737" s="126">
        <v>3</v>
      </c>
      <c r="E737" s="126">
        <v>2000</v>
      </c>
      <c r="F737" s="128">
        <v>6</v>
      </c>
      <c r="G737" s="129" t="s">
        <v>8</v>
      </c>
      <c r="H737" s="126" t="s">
        <v>8</v>
      </c>
      <c r="I737" s="57">
        <v>21.834061135371179</v>
      </c>
      <c r="J737" s="116">
        <v>2600</v>
      </c>
      <c r="K737" s="249">
        <v>4110</v>
      </c>
      <c r="L737" s="116">
        <v>3</v>
      </c>
      <c r="M737" s="252">
        <v>3</v>
      </c>
      <c r="N737" s="252">
        <v>4</v>
      </c>
      <c r="O737" s="72">
        <f t="shared" si="44"/>
        <v>1.5</v>
      </c>
      <c r="P737" s="72">
        <f t="shared" si="45"/>
        <v>0.375</v>
      </c>
      <c r="Q737" s="72">
        <f t="shared" si="46"/>
        <v>2.6666666666666665</v>
      </c>
      <c r="R737" s="72">
        <f t="shared" si="47"/>
        <v>0.45791158348070682</v>
      </c>
      <c r="S737" s="72"/>
      <c r="T737" s="72"/>
    </row>
    <row r="738" spans="1:20" s="130" customFormat="1" ht="15.5">
      <c r="A738" s="126">
        <v>34</v>
      </c>
      <c r="B738" s="127" t="s">
        <v>66</v>
      </c>
      <c r="C738" s="126" t="s">
        <v>7</v>
      </c>
      <c r="D738" s="126">
        <v>3</v>
      </c>
      <c r="E738" s="126">
        <v>2000</v>
      </c>
      <c r="F738" s="128">
        <v>6</v>
      </c>
      <c r="G738" s="129" t="s">
        <v>8</v>
      </c>
      <c r="H738" s="126" t="s">
        <v>8</v>
      </c>
      <c r="I738" s="57">
        <v>21.834061135371179</v>
      </c>
      <c r="J738" s="116">
        <v>2600</v>
      </c>
      <c r="K738" s="249">
        <v>5830</v>
      </c>
      <c r="L738" s="116">
        <v>3</v>
      </c>
      <c r="M738" s="252">
        <v>3</v>
      </c>
      <c r="N738" s="252">
        <v>4</v>
      </c>
      <c r="O738" s="72">
        <f t="shared" si="44"/>
        <v>1.5</v>
      </c>
      <c r="P738" s="72">
        <f t="shared" si="45"/>
        <v>0.375</v>
      </c>
      <c r="Q738" s="72">
        <f t="shared" si="46"/>
        <v>2.6666666666666665</v>
      </c>
      <c r="R738" s="72">
        <f t="shared" si="47"/>
        <v>0.80750555533496471</v>
      </c>
      <c r="S738" s="72"/>
      <c r="T738" s="72"/>
    </row>
    <row r="739" spans="1:20" s="104" customFormat="1" ht="15.5">
      <c r="A739" s="98">
        <v>35</v>
      </c>
      <c r="B739" s="131" t="s">
        <v>68</v>
      </c>
      <c r="C739" s="98" t="s">
        <v>145</v>
      </c>
      <c r="D739" s="98">
        <v>3</v>
      </c>
      <c r="E739" s="98" t="s">
        <v>161</v>
      </c>
      <c r="F739" s="100">
        <v>4.8</v>
      </c>
      <c r="G739" s="101">
        <v>2.3199999999999998</v>
      </c>
      <c r="H739" s="98">
        <v>1545</v>
      </c>
      <c r="I739" s="102">
        <v>11.353711790393012</v>
      </c>
      <c r="J739" s="103">
        <v>527</v>
      </c>
      <c r="K739" s="250">
        <v>1258</v>
      </c>
      <c r="L739" s="103">
        <v>3</v>
      </c>
      <c r="M739" s="250">
        <v>3</v>
      </c>
      <c r="N739" s="250">
        <v>8</v>
      </c>
      <c r="O739" s="72">
        <f t="shared" si="44"/>
        <v>1.5</v>
      </c>
      <c r="P739" s="72">
        <f t="shared" si="45"/>
        <v>0.1875</v>
      </c>
      <c r="Q739" s="72">
        <f t="shared" si="46"/>
        <v>5.333333333333333</v>
      </c>
      <c r="R739" s="72">
        <f t="shared" si="47"/>
        <v>0.87007788871902358</v>
      </c>
      <c r="S739" s="72"/>
      <c r="T739" s="72"/>
    </row>
    <row r="740" spans="1:20" s="104" customFormat="1" ht="15.5">
      <c r="A740" s="98">
        <v>35</v>
      </c>
      <c r="B740" s="131" t="s">
        <v>68</v>
      </c>
      <c r="C740" s="98" t="s">
        <v>145</v>
      </c>
      <c r="D740" s="98">
        <v>3</v>
      </c>
      <c r="E740" s="98" t="s">
        <v>161</v>
      </c>
      <c r="F740" s="100">
        <v>4.8</v>
      </c>
      <c r="G740" s="101">
        <v>2.3199999999999998</v>
      </c>
      <c r="H740" s="98">
        <v>1545</v>
      </c>
      <c r="I740" s="102">
        <v>11.353711790393012</v>
      </c>
      <c r="J740" s="103">
        <v>527</v>
      </c>
      <c r="K740" s="250">
        <v>1368</v>
      </c>
      <c r="L740" s="103">
        <v>3</v>
      </c>
      <c r="M740" s="250">
        <v>3</v>
      </c>
      <c r="N740" s="250">
        <v>8</v>
      </c>
      <c r="O740" s="72">
        <f t="shared" si="44"/>
        <v>1.5</v>
      </c>
      <c r="P740" s="72">
        <f t="shared" si="45"/>
        <v>0.1875</v>
      </c>
      <c r="Q740" s="72">
        <f t="shared" si="46"/>
        <v>5.333333333333333</v>
      </c>
      <c r="R740" s="72">
        <f t="shared" si="47"/>
        <v>0.95390454964113336</v>
      </c>
      <c r="S740" s="72"/>
      <c r="T740" s="72"/>
    </row>
    <row r="741" spans="1:20" s="104" customFormat="1" ht="15.5">
      <c r="A741" s="98">
        <v>35</v>
      </c>
      <c r="B741" s="131" t="s">
        <v>68</v>
      </c>
      <c r="C741" s="98" t="s">
        <v>145</v>
      </c>
      <c r="D741" s="98">
        <v>3</v>
      </c>
      <c r="E741" s="98" t="s">
        <v>161</v>
      </c>
      <c r="F741" s="100">
        <v>4.8</v>
      </c>
      <c r="G741" s="101">
        <v>2.3199999999999998</v>
      </c>
      <c r="H741" s="98">
        <v>1545</v>
      </c>
      <c r="I741" s="102">
        <v>11.353711790393012</v>
      </c>
      <c r="J741" s="103">
        <v>527</v>
      </c>
      <c r="K741" s="250">
        <v>1474</v>
      </c>
      <c r="L741" s="103">
        <v>3</v>
      </c>
      <c r="M741" s="250">
        <v>3</v>
      </c>
      <c r="N741" s="250">
        <v>8</v>
      </c>
      <c r="O741" s="72">
        <f t="shared" si="44"/>
        <v>1.5</v>
      </c>
      <c r="P741" s="72">
        <f t="shared" si="45"/>
        <v>0.1875</v>
      </c>
      <c r="Q741" s="72">
        <f t="shared" si="46"/>
        <v>5.333333333333333</v>
      </c>
      <c r="R741" s="72">
        <f t="shared" si="47"/>
        <v>1.0285345242079196</v>
      </c>
      <c r="S741" s="72"/>
      <c r="T741" s="72"/>
    </row>
    <row r="742" spans="1:20" s="104" customFormat="1" ht="15.5">
      <c r="A742" s="98">
        <v>35</v>
      </c>
      <c r="B742" s="131" t="s">
        <v>68</v>
      </c>
      <c r="C742" s="98" t="s">
        <v>145</v>
      </c>
      <c r="D742" s="98">
        <v>3</v>
      </c>
      <c r="E742" s="98" t="s">
        <v>161</v>
      </c>
      <c r="F742" s="100">
        <v>4.8</v>
      </c>
      <c r="G742" s="101">
        <v>2.3199999999999998</v>
      </c>
      <c r="H742" s="98">
        <v>1545</v>
      </c>
      <c r="I742" s="102">
        <v>11.353711790393012</v>
      </c>
      <c r="J742" s="103">
        <v>527</v>
      </c>
      <c r="K742" s="250">
        <v>1604</v>
      </c>
      <c r="L742" s="103">
        <v>3</v>
      </c>
      <c r="M742" s="250">
        <v>3</v>
      </c>
      <c r="N742" s="250">
        <v>8</v>
      </c>
      <c r="O742" s="72">
        <f t="shared" si="44"/>
        <v>1.5</v>
      </c>
      <c r="P742" s="72">
        <f t="shared" si="45"/>
        <v>0.1875</v>
      </c>
      <c r="Q742" s="72">
        <f t="shared" si="46"/>
        <v>5.333333333333333</v>
      </c>
      <c r="R742" s="72">
        <f t="shared" si="47"/>
        <v>1.1130552398850975</v>
      </c>
      <c r="S742" s="72"/>
      <c r="T742" s="72"/>
    </row>
    <row r="743" spans="1:20" s="104" customFormat="1" ht="15.5">
      <c r="A743" s="98">
        <v>35</v>
      </c>
      <c r="B743" s="131" t="s">
        <v>68</v>
      </c>
      <c r="C743" s="98" t="s">
        <v>145</v>
      </c>
      <c r="D743" s="98">
        <v>3</v>
      </c>
      <c r="E743" s="98" t="s">
        <v>161</v>
      </c>
      <c r="F743" s="100">
        <v>4.8</v>
      </c>
      <c r="G743" s="101">
        <v>2.3199999999999998</v>
      </c>
      <c r="H743" s="98">
        <v>1545</v>
      </c>
      <c r="I743" s="102">
        <v>22.707423580786024</v>
      </c>
      <c r="J743" s="103">
        <v>527</v>
      </c>
      <c r="K743" s="250">
        <v>1745</v>
      </c>
      <c r="L743" s="103">
        <v>3</v>
      </c>
      <c r="M743" s="250">
        <v>3</v>
      </c>
      <c r="N743" s="250">
        <v>8</v>
      </c>
      <c r="O743" s="72">
        <f t="shared" si="44"/>
        <v>1.5</v>
      </c>
      <c r="P743" s="72">
        <f t="shared" si="45"/>
        <v>0.1875</v>
      </c>
      <c r="Q743" s="72">
        <f t="shared" si="46"/>
        <v>5.333333333333333</v>
      </c>
      <c r="R743" s="72">
        <f t="shared" si="47"/>
        <v>1.1973092860951651</v>
      </c>
      <c r="S743" s="72"/>
      <c r="T743" s="72"/>
    </row>
    <row r="744" spans="1:20" s="104" customFormat="1" ht="15.5">
      <c r="A744" s="98">
        <v>35</v>
      </c>
      <c r="B744" s="131" t="s">
        <v>68</v>
      </c>
      <c r="C744" s="98" t="s">
        <v>145</v>
      </c>
      <c r="D744" s="98">
        <v>3</v>
      </c>
      <c r="E744" s="98" t="s">
        <v>161</v>
      </c>
      <c r="F744" s="100">
        <v>4.8</v>
      </c>
      <c r="G744" s="101">
        <v>2.3199999999999998</v>
      </c>
      <c r="H744" s="98">
        <v>1545</v>
      </c>
      <c r="I744" s="102">
        <v>22.707423580786024</v>
      </c>
      <c r="J744" s="103">
        <v>527</v>
      </c>
      <c r="K744" s="250">
        <v>1889</v>
      </c>
      <c r="L744" s="103">
        <v>3</v>
      </c>
      <c r="M744" s="250">
        <v>3</v>
      </c>
      <c r="N744" s="250">
        <v>8</v>
      </c>
      <c r="O744" s="72">
        <f t="shared" si="44"/>
        <v>1.5</v>
      </c>
      <c r="P744" s="72">
        <f t="shared" si="45"/>
        <v>0.1875</v>
      </c>
      <c r="Q744" s="72">
        <f t="shared" si="46"/>
        <v>5.333333333333333</v>
      </c>
      <c r="R744" s="72">
        <f t="shared" si="47"/>
        <v>1.2766023189601472</v>
      </c>
      <c r="S744" s="72"/>
      <c r="T744" s="72"/>
    </row>
    <row r="745" spans="1:20" s="104" customFormat="1" ht="15.5">
      <c r="A745" s="98">
        <v>35</v>
      </c>
      <c r="B745" s="131" t="s">
        <v>68</v>
      </c>
      <c r="C745" s="98" t="s">
        <v>145</v>
      </c>
      <c r="D745" s="98">
        <v>3</v>
      </c>
      <c r="E745" s="98" t="s">
        <v>161</v>
      </c>
      <c r="F745" s="100">
        <v>4.8</v>
      </c>
      <c r="G745" s="101">
        <v>2.3199999999999998</v>
      </c>
      <c r="H745" s="98">
        <v>1545</v>
      </c>
      <c r="I745" s="102">
        <v>22.707423580786024</v>
      </c>
      <c r="J745" s="103">
        <v>527</v>
      </c>
      <c r="K745" s="250">
        <v>2101</v>
      </c>
      <c r="L745" s="103">
        <v>3</v>
      </c>
      <c r="M745" s="250">
        <v>3</v>
      </c>
      <c r="N745" s="250">
        <v>8</v>
      </c>
      <c r="O745" s="72">
        <f t="shared" si="44"/>
        <v>1.5</v>
      </c>
      <c r="P745" s="72">
        <f t="shared" si="45"/>
        <v>0.1875</v>
      </c>
      <c r="Q745" s="72">
        <f t="shared" si="46"/>
        <v>5.333333333333333</v>
      </c>
      <c r="R745" s="72">
        <f t="shared" si="47"/>
        <v>1.3829681523036381</v>
      </c>
      <c r="S745" s="72"/>
      <c r="T745" s="72"/>
    </row>
    <row r="746" spans="1:20" s="104" customFormat="1" ht="15.5">
      <c r="A746" s="98">
        <v>35</v>
      </c>
      <c r="B746" s="131" t="s">
        <v>68</v>
      </c>
      <c r="C746" s="98" t="s">
        <v>145</v>
      </c>
      <c r="D746" s="98">
        <v>3</v>
      </c>
      <c r="E746" s="98" t="s">
        <v>161</v>
      </c>
      <c r="F746" s="100">
        <v>4.8</v>
      </c>
      <c r="G746" s="101">
        <v>2.3199999999999998</v>
      </c>
      <c r="H746" s="98">
        <v>1545</v>
      </c>
      <c r="I746" s="102">
        <v>22.707423580786024</v>
      </c>
      <c r="J746" s="103">
        <v>527</v>
      </c>
      <c r="K746" s="250">
        <v>2130</v>
      </c>
      <c r="L746" s="103">
        <v>3</v>
      </c>
      <c r="M746" s="250">
        <v>3</v>
      </c>
      <c r="N746" s="250">
        <v>8</v>
      </c>
      <c r="O746" s="72">
        <f t="shared" si="44"/>
        <v>1.5</v>
      </c>
      <c r="P746" s="72">
        <f t="shared" si="45"/>
        <v>0.1875</v>
      </c>
      <c r="Q746" s="72">
        <f t="shared" si="46"/>
        <v>5.333333333333333</v>
      </c>
      <c r="R746" s="72">
        <f t="shared" si="47"/>
        <v>1.3966767101621085</v>
      </c>
      <c r="S746" s="72"/>
      <c r="T746" s="72"/>
    </row>
    <row r="747" spans="1:20" ht="15.5">
      <c r="A747" s="27">
        <v>37</v>
      </c>
      <c r="B747" s="59" t="s">
        <v>70</v>
      </c>
      <c r="C747" s="27" t="s">
        <v>143</v>
      </c>
      <c r="D747" s="27">
        <v>3</v>
      </c>
      <c r="E747" s="6">
        <v>1981</v>
      </c>
      <c r="F747" s="51">
        <v>5.2</v>
      </c>
      <c r="G747" s="27">
        <v>8.9</v>
      </c>
      <c r="H747" s="27" t="s">
        <v>8</v>
      </c>
      <c r="I747" s="6">
        <v>13.100436681222707</v>
      </c>
      <c r="J747" s="64">
        <v>1250</v>
      </c>
      <c r="K747" s="243">
        <v>1650</v>
      </c>
      <c r="L747" s="255">
        <v>3</v>
      </c>
      <c r="M747" s="243">
        <v>3</v>
      </c>
      <c r="N747" s="243">
        <v>4</v>
      </c>
      <c r="O747" s="72">
        <f t="shared" si="44"/>
        <v>1.5</v>
      </c>
      <c r="P747" s="72">
        <f t="shared" si="45"/>
        <v>0.375</v>
      </c>
      <c r="Q747" s="72">
        <f t="shared" si="46"/>
        <v>2.6666666666666665</v>
      </c>
      <c r="R747" s="72">
        <f t="shared" si="47"/>
        <v>0.27763173659827955</v>
      </c>
      <c r="S747" s="72"/>
      <c r="T747" s="72"/>
    </row>
    <row r="748" spans="1:20" ht="15.5">
      <c r="A748" s="27">
        <v>37</v>
      </c>
      <c r="B748" s="59" t="s">
        <v>70</v>
      </c>
      <c r="C748" s="27" t="s">
        <v>143</v>
      </c>
      <c r="D748" s="27">
        <v>3</v>
      </c>
      <c r="E748" s="6">
        <v>1981</v>
      </c>
      <c r="F748" s="51">
        <v>5.2</v>
      </c>
      <c r="G748" s="27">
        <v>8.9</v>
      </c>
      <c r="H748" s="27" t="s">
        <v>8</v>
      </c>
      <c r="I748" s="6">
        <v>13.100436681222707</v>
      </c>
      <c r="J748" s="64">
        <v>1250</v>
      </c>
      <c r="K748" s="243">
        <v>2830</v>
      </c>
      <c r="L748" s="255">
        <v>3</v>
      </c>
      <c r="M748" s="243">
        <v>3</v>
      </c>
      <c r="N748" s="243">
        <v>4</v>
      </c>
      <c r="O748" s="72">
        <f t="shared" si="44"/>
        <v>1.5</v>
      </c>
      <c r="P748" s="72">
        <f t="shared" si="45"/>
        <v>0.375</v>
      </c>
      <c r="Q748" s="72">
        <f t="shared" si="46"/>
        <v>2.6666666666666665</v>
      </c>
      <c r="R748" s="72">
        <f t="shared" si="47"/>
        <v>0.81713316034093642</v>
      </c>
      <c r="S748" s="72"/>
      <c r="T748" s="72"/>
    </row>
    <row r="749" spans="1:20" ht="15.5">
      <c r="A749" s="27">
        <v>37</v>
      </c>
      <c r="B749" s="59" t="s">
        <v>70</v>
      </c>
      <c r="C749" s="27" t="s">
        <v>143</v>
      </c>
      <c r="D749" s="27">
        <v>3</v>
      </c>
      <c r="E749" s="6">
        <v>1981</v>
      </c>
      <c r="F749" s="51">
        <v>5.2</v>
      </c>
      <c r="G749" s="27">
        <v>8.9</v>
      </c>
      <c r="H749" s="27" t="s">
        <v>8</v>
      </c>
      <c r="I749" s="6">
        <v>13.100436681222707</v>
      </c>
      <c r="J749" s="64">
        <v>1250</v>
      </c>
      <c r="K749" s="243">
        <v>3910</v>
      </c>
      <c r="L749" s="255">
        <v>3</v>
      </c>
      <c r="M749" s="243">
        <v>3</v>
      </c>
      <c r="N749" s="243">
        <v>4</v>
      </c>
      <c r="O749" s="72">
        <f t="shared" si="44"/>
        <v>1.5</v>
      </c>
      <c r="P749" s="72">
        <f t="shared" si="45"/>
        <v>0.375</v>
      </c>
      <c r="Q749" s="72">
        <f t="shared" si="46"/>
        <v>2.6666666666666665</v>
      </c>
      <c r="R749" s="72">
        <f t="shared" si="47"/>
        <v>1.1403938226830648</v>
      </c>
      <c r="S749" s="72"/>
      <c r="T749" s="72"/>
    </row>
    <row r="750" spans="1:20" ht="15.5">
      <c r="A750" s="27">
        <v>37</v>
      </c>
      <c r="B750" s="59" t="s">
        <v>70</v>
      </c>
      <c r="C750" s="27" t="s">
        <v>143</v>
      </c>
      <c r="D750" s="27">
        <v>3</v>
      </c>
      <c r="E750" s="6">
        <v>1981</v>
      </c>
      <c r="F750" s="51">
        <v>5.2</v>
      </c>
      <c r="G750" s="27">
        <v>8.9</v>
      </c>
      <c r="H750" s="27" t="s">
        <v>8</v>
      </c>
      <c r="I750" s="6">
        <v>26.200873362445414</v>
      </c>
      <c r="J750" s="64">
        <v>1250</v>
      </c>
      <c r="K750" s="243">
        <v>2440</v>
      </c>
      <c r="L750" s="255">
        <v>3</v>
      </c>
      <c r="M750" s="243">
        <v>3</v>
      </c>
      <c r="N750" s="243">
        <v>4</v>
      </c>
      <c r="O750" s="72">
        <f t="shared" si="44"/>
        <v>1.5</v>
      </c>
      <c r="P750" s="72">
        <f t="shared" si="45"/>
        <v>0.375</v>
      </c>
      <c r="Q750" s="72">
        <f t="shared" si="46"/>
        <v>2.6666666666666665</v>
      </c>
      <c r="R750" s="72">
        <f t="shared" si="47"/>
        <v>0.66885448799090075</v>
      </c>
      <c r="S750" s="72"/>
      <c r="T750" s="72"/>
    </row>
    <row r="751" spans="1:20" ht="15.5">
      <c r="A751" s="27">
        <v>37</v>
      </c>
      <c r="B751" s="59" t="s">
        <v>70</v>
      </c>
      <c r="C751" s="27" t="s">
        <v>143</v>
      </c>
      <c r="D751" s="27">
        <v>3</v>
      </c>
      <c r="E751" s="6">
        <v>1981</v>
      </c>
      <c r="F751" s="51">
        <v>5.2</v>
      </c>
      <c r="G751" s="27">
        <v>8.9</v>
      </c>
      <c r="H751" s="27" t="s">
        <v>8</v>
      </c>
      <c r="I751" s="6">
        <v>13.100436681222707</v>
      </c>
      <c r="J751" s="64">
        <v>1760</v>
      </c>
      <c r="K751" s="243">
        <v>1660</v>
      </c>
      <c r="L751" s="255">
        <v>3</v>
      </c>
      <c r="M751" s="243">
        <v>3</v>
      </c>
      <c r="N751" s="243">
        <v>4</v>
      </c>
      <c r="O751" s="72">
        <f t="shared" si="44"/>
        <v>1.5</v>
      </c>
      <c r="P751" s="72">
        <f t="shared" si="45"/>
        <v>0.375</v>
      </c>
      <c r="Q751" s="72">
        <f t="shared" si="46"/>
        <v>2.6666666666666665</v>
      </c>
      <c r="R751" s="72">
        <f t="shared" si="47"/>
        <v>-5.8496206681608494E-2</v>
      </c>
      <c r="S751" s="72"/>
      <c r="T751" s="72"/>
    </row>
    <row r="752" spans="1:20" ht="15.5">
      <c r="A752" s="27">
        <v>37</v>
      </c>
      <c r="B752" s="59" t="s">
        <v>70</v>
      </c>
      <c r="C752" s="27" t="s">
        <v>143</v>
      </c>
      <c r="D752" s="27">
        <v>3</v>
      </c>
      <c r="E752" s="6">
        <v>1981</v>
      </c>
      <c r="F752" s="51">
        <v>5.2</v>
      </c>
      <c r="G752" s="27">
        <v>8.9</v>
      </c>
      <c r="H752" s="27" t="s">
        <v>8</v>
      </c>
      <c r="I752" s="6">
        <v>13.100436681222707</v>
      </c>
      <c r="J752" s="64">
        <v>1760</v>
      </c>
      <c r="K752" s="243">
        <v>2600</v>
      </c>
      <c r="L752" s="255">
        <v>3</v>
      </c>
      <c r="M752" s="243">
        <v>3</v>
      </c>
      <c r="N752" s="243">
        <v>4</v>
      </c>
      <c r="O752" s="72">
        <f t="shared" si="44"/>
        <v>1.5</v>
      </c>
      <c r="P752" s="72">
        <f t="shared" si="45"/>
        <v>0.375</v>
      </c>
      <c r="Q752" s="72">
        <f t="shared" si="46"/>
        <v>2.6666666666666665</v>
      </c>
      <c r="R752" s="72">
        <f t="shared" si="47"/>
        <v>0.39019763597737595</v>
      </c>
      <c r="S752" s="72"/>
      <c r="T752" s="72"/>
    </row>
    <row r="753" spans="1:20" ht="15.5">
      <c r="A753" s="27">
        <v>37</v>
      </c>
      <c r="B753" s="59" t="s">
        <v>70</v>
      </c>
      <c r="C753" s="27" t="s">
        <v>143</v>
      </c>
      <c r="D753" s="27">
        <v>3</v>
      </c>
      <c r="E753" s="6">
        <v>1981</v>
      </c>
      <c r="F753" s="51">
        <v>5.2</v>
      </c>
      <c r="G753" s="27">
        <v>8.9</v>
      </c>
      <c r="H753" s="27" t="s">
        <v>8</v>
      </c>
      <c r="I753" s="6">
        <v>13.100436681222707</v>
      </c>
      <c r="J753" s="64">
        <v>1760</v>
      </c>
      <c r="K753" s="243">
        <v>4450</v>
      </c>
      <c r="L753" s="255">
        <v>3</v>
      </c>
      <c r="M753" s="243">
        <v>3</v>
      </c>
      <c r="N753" s="243">
        <v>4</v>
      </c>
      <c r="O753" s="72">
        <f t="shared" si="44"/>
        <v>1.5</v>
      </c>
      <c r="P753" s="72">
        <f t="shared" si="45"/>
        <v>0.375</v>
      </c>
      <c r="Q753" s="72">
        <f t="shared" si="46"/>
        <v>2.6666666666666665</v>
      </c>
      <c r="R753" s="72">
        <f t="shared" si="47"/>
        <v>0.92759028712808844</v>
      </c>
      <c r="S753" s="72"/>
      <c r="T753" s="72"/>
    </row>
    <row r="754" spans="1:20" ht="15.5">
      <c r="A754" s="27">
        <v>37</v>
      </c>
      <c r="B754" s="59" t="s">
        <v>70</v>
      </c>
      <c r="C754" s="27" t="s">
        <v>143</v>
      </c>
      <c r="D754" s="27">
        <v>3</v>
      </c>
      <c r="E754" s="6">
        <v>1981</v>
      </c>
      <c r="F754" s="51">
        <v>5.2</v>
      </c>
      <c r="G754" s="27">
        <v>8.9</v>
      </c>
      <c r="H754" s="27" t="s">
        <v>8</v>
      </c>
      <c r="I754" s="6">
        <v>26.200873362445414</v>
      </c>
      <c r="J754" s="64">
        <v>1760</v>
      </c>
      <c r="K754" s="243">
        <v>2880</v>
      </c>
      <c r="L754" s="255">
        <v>3</v>
      </c>
      <c r="M754" s="243">
        <v>3</v>
      </c>
      <c r="N754" s="243">
        <v>4</v>
      </c>
      <c r="O754" s="72">
        <f t="shared" si="44"/>
        <v>1.5</v>
      </c>
      <c r="P754" s="72">
        <f t="shared" si="45"/>
        <v>0.375</v>
      </c>
      <c r="Q754" s="72">
        <f t="shared" si="46"/>
        <v>2.6666666666666665</v>
      </c>
      <c r="R754" s="72">
        <f t="shared" si="47"/>
        <v>0.49247648509779424</v>
      </c>
      <c r="S754" s="72"/>
      <c r="T754" s="72"/>
    </row>
    <row r="755" spans="1:20" ht="15.5">
      <c r="A755" s="27">
        <v>37</v>
      </c>
      <c r="B755" s="59" t="s">
        <v>70</v>
      </c>
      <c r="C755" s="27" t="s">
        <v>143</v>
      </c>
      <c r="D755" s="27">
        <v>3</v>
      </c>
      <c r="E755" s="6">
        <v>1981</v>
      </c>
      <c r="F755" s="51">
        <v>5.2</v>
      </c>
      <c r="G755" s="27">
        <v>8.9</v>
      </c>
      <c r="H755" s="27" t="s">
        <v>8</v>
      </c>
      <c r="I755" s="6">
        <v>13.100436681222707</v>
      </c>
      <c r="J755" s="64">
        <v>1740</v>
      </c>
      <c r="K755" s="243">
        <v>1840</v>
      </c>
      <c r="L755" s="255">
        <v>3</v>
      </c>
      <c r="M755" s="243">
        <v>3</v>
      </c>
      <c r="N755" s="243">
        <v>4</v>
      </c>
      <c r="O755" s="72">
        <f t="shared" si="44"/>
        <v>1.5</v>
      </c>
      <c r="P755" s="72">
        <f t="shared" si="45"/>
        <v>0.375</v>
      </c>
      <c r="Q755" s="72">
        <f t="shared" si="46"/>
        <v>2.6666666666666665</v>
      </c>
      <c r="R755" s="72">
        <f t="shared" si="47"/>
        <v>5.5880458394456628E-2</v>
      </c>
      <c r="S755" s="72"/>
      <c r="T755" s="72"/>
    </row>
    <row r="756" spans="1:20" ht="15.5">
      <c r="A756" s="27">
        <v>37</v>
      </c>
      <c r="B756" s="59" t="s">
        <v>70</v>
      </c>
      <c r="C756" s="27" t="s">
        <v>143</v>
      </c>
      <c r="D756" s="27">
        <v>3</v>
      </c>
      <c r="E756" s="6">
        <v>1981</v>
      </c>
      <c r="F756" s="51">
        <v>5.2</v>
      </c>
      <c r="G756" s="27">
        <v>8.9</v>
      </c>
      <c r="H756" s="27" t="s">
        <v>8</v>
      </c>
      <c r="I756" s="6">
        <v>13.100436681222707</v>
      </c>
      <c r="J756" s="64">
        <v>1740</v>
      </c>
      <c r="K756" s="243">
        <v>2590</v>
      </c>
      <c r="L756" s="255">
        <v>3</v>
      </c>
      <c r="M756" s="243">
        <v>3</v>
      </c>
      <c r="N756" s="243">
        <v>4</v>
      </c>
      <c r="O756" s="72">
        <f t="shared" si="44"/>
        <v>1.5</v>
      </c>
      <c r="P756" s="72">
        <f t="shared" si="45"/>
        <v>0.375</v>
      </c>
      <c r="Q756" s="72">
        <f t="shared" si="46"/>
        <v>2.6666666666666665</v>
      </c>
      <c r="R756" s="72">
        <f t="shared" si="47"/>
        <v>0.39777276248500865</v>
      </c>
      <c r="S756" s="72"/>
      <c r="T756" s="72"/>
    </row>
    <row r="757" spans="1:20" ht="15.5">
      <c r="A757" s="27">
        <v>37</v>
      </c>
      <c r="B757" s="59" t="s">
        <v>70</v>
      </c>
      <c r="C757" s="27" t="s">
        <v>143</v>
      </c>
      <c r="D757" s="27">
        <v>3</v>
      </c>
      <c r="E757" s="6">
        <v>1981</v>
      </c>
      <c r="F757" s="51">
        <v>5.2</v>
      </c>
      <c r="G757" s="27">
        <v>8.9</v>
      </c>
      <c r="H757" s="27" t="s">
        <v>8</v>
      </c>
      <c r="I757" s="6">
        <v>13.100436681222707</v>
      </c>
      <c r="J757" s="64">
        <v>1740</v>
      </c>
      <c r="K757" s="243">
        <v>2760</v>
      </c>
      <c r="L757" s="255">
        <v>3</v>
      </c>
      <c r="M757" s="243">
        <v>3</v>
      </c>
      <c r="N757" s="243">
        <v>4</v>
      </c>
      <c r="O757" s="72">
        <f t="shared" si="44"/>
        <v>1.5</v>
      </c>
      <c r="P757" s="72">
        <f t="shared" si="45"/>
        <v>0.375</v>
      </c>
      <c r="Q757" s="72">
        <f t="shared" si="46"/>
        <v>2.6666666666666665</v>
      </c>
      <c r="R757" s="72">
        <f t="shared" si="47"/>
        <v>0.46134556650262099</v>
      </c>
      <c r="S757" s="72"/>
      <c r="T757" s="72"/>
    </row>
    <row r="758" spans="1:20" ht="15.5">
      <c r="A758" s="27">
        <v>37</v>
      </c>
      <c r="B758" s="59" t="s">
        <v>70</v>
      </c>
      <c r="C758" s="27" t="s">
        <v>143</v>
      </c>
      <c r="D758" s="27">
        <v>3</v>
      </c>
      <c r="E758" s="6">
        <v>1981</v>
      </c>
      <c r="F758" s="51">
        <v>5.2</v>
      </c>
      <c r="G758" s="27">
        <v>8.9</v>
      </c>
      <c r="H758" s="27" t="s">
        <v>8</v>
      </c>
      <c r="I758" s="6">
        <v>26.200873362445414</v>
      </c>
      <c r="J758" s="64">
        <v>1740</v>
      </c>
      <c r="K758" s="243">
        <v>2730</v>
      </c>
      <c r="L758" s="255">
        <v>3</v>
      </c>
      <c r="M758" s="243">
        <v>3</v>
      </c>
      <c r="N758" s="243">
        <v>4</v>
      </c>
      <c r="O758" s="72">
        <f t="shared" si="44"/>
        <v>1.5</v>
      </c>
      <c r="P758" s="72">
        <f t="shared" si="45"/>
        <v>0.375</v>
      </c>
      <c r="Q758" s="72">
        <f t="shared" si="46"/>
        <v>2.6666666666666665</v>
      </c>
      <c r="R758" s="72">
        <f t="shared" si="47"/>
        <v>0.45041649597043065</v>
      </c>
      <c r="S758" s="72"/>
      <c r="T758" s="72"/>
    </row>
    <row r="759" spans="1:20" ht="15.5">
      <c r="A759" s="27">
        <v>37</v>
      </c>
      <c r="B759" s="59" t="s">
        <v>70</v>
      </c>
      <c r="C759" s="27" t="s">
        <v>143</v>
      </c>
      <c r="D759" s="27">
        <v>3</v>
      </c>
      <c r="E759" s="6">
        <v>1982</v>
      </c>
      <c r="F759" s="51">
        <v>5.2</v>
      </c>
      <c r="G759" s="27">
        <v>8.9</v>
      </c>
      <c r="H759" s="27" t="s">
        <v>8</v>
      </c>
      <c r="I759" s="6">
        <v>13.100436681222707</v>
      </c>
      <c r="J759" s="64">
        <v>1030</v>
      </c>
      <c r="K759" s="243">
        <v>1180</v>
      </c>
      <c r="L759" s="255">
        <v>3</v>
      </c>
      <c r="M759" s="243">
        <v>3</v>
      </c>
      <c r="N759" s="243">
        <v>4</v>
      </c>
      <c r="O759" s="72">
        <f t="shared" si="44"/>
        <v>1.5</v>
      </c>
      <c r="P759" s="72">
        <f t="shared" si="45"/>
        <v>0.375</v>
      </c>
      <c r="Q759" s="72">
        <f t="shared" si="46"/>
        <v>2.6666666666666665</v>
      </c>
      <c r="R759" s="72">
        <f t="shared" si="47"/>
        <v>0.13595563623602894</v>
      </c>
      <c r="S759" s="72"/>
      <c r="T759" s="72"/>
    </row>
    <row r="760" spans="1:20" ht="15.5">
      <c r="A760" s="27">
        <v>37</v>
      </c>
      <c r="B760" s="59" t="s">
        <v>70</v>
      </c>
      <c r="C760" s="27" t="s">
        <v>143</v>
      </c>
      <c r="D760" s="27">
        <v>3</v>
      </c>
      <c r="E760" s="6">
        <v>1982</v>
      </c>
      <c r="F760" s="51">
        <v>5.2</v>
      </c>
      <c r="G760" s="27">
        <v>8.9</v>
      </c>
      <c r="H760" s="27" t="s">
        <v>8</v>
      </c>
      <c r="I760" s="6">
        <v>13.100436681222707</v>
      </c>
      <c r="J760" s="64">
        <v>1030</v>
      </c>
      <c r="K760" s="243">
        <v>2380</v>
      </c>
      <c r="L760" s="255">
        <v>3</v>
      </c>
      <c r="M760" s="243">
        <v>3</v>
      </c>
      <c r="N760" s="243">
        <v>4</v>
      </c>
      <c r="O760" s="72">
        <f t="shared" si="44"/>
        <v>1.5</v>
      </c>
      <c r="P760" s="72">
        <f t="shared" si="45"/>
        <v>0.375</v>
      </c>
      <c r="Q760" s="72">
        <f t="shared" si="46"/>
        <v>2.6666666666666665</v>
      </c>
      <c r="R760" s="72">
        <f t="shared" si="47"/>
        <v>0.83754168544183882</v>
      </c>
      <c r="S760" s="72"/>
      <c r="T760" s="72"/>
    </row>
    <row r="761" spans="1:20" ht="15.5">
      <c r="A761" s="27">
        <v>37</v>
      </c>
      <c r="B761" s="59" t="s">
        <v>70</v>
      </c>
      <c r="C761" s="27" t="s">
        <v>143</v>
      </c>
      <c r="D761" s="27">
        <v>3</v>
      </c>
      <c r="E761" s="6">
        <v>1982</v>
      </c>
      <c r="F761" s="51">
        <v>5.2</v>
      </c>
      <c r="G761" s="27">
        <v>8.9</v>
      </c>
      <c r="H761" s="27" t="s">
        <v>8</v>
      </c>
      <c r="I761" s="6">
        <v>13.100436681222707</v>
      </c>
      <c r="J761" s="64">
        <v>1030</v>
      </c>
      <c r="K761" s="243">
        <v>3010</v>
      </c>
      <c r="L761" s="255">
        <v>3</v>
      </c>
      <c r="M761" s="243">
        <v>3</v>
      </c>
      <c r="N761" s="243">
        <v>4</v>
      </c>
      <c r="O761" s="72">
        <f t="shared" si="44"/>
        <v>1.5</v>
      </c>
      <c r="P761" s="72">
        <f t="shared" si="45"/>
        <v>0.375</v>
      </c>
      <c r="Q761" s="72">
        <f t="shared" si="46"/>
        <v>2.6666666666666665</v>
      </c>
      <c r="R761" s="72">
        <f t="shared" si="47"/>
        <v>1.07238127651924</v>
      </c>
      <c r="S761" s="72"/>
      <c r="T761" s="72"/>
    </row>
    <row r="762" spans="1:20" ht="15.5">
      <c r="A762" s="27">
        <v>37</v>
      </c>
      <c r="B762" s="59" t="s">
        <v>70</v>
      </c>
      <c r="C762" s="27" t="s">
        <v>143</v>
      </c>
      <c r="D762" s="27">
        <v>3</v>
      </c>
      <c r="E762" s="6">
        <v>1982</v>
      </c>
      <c r="F762" s="51">
        <v>5.2</v>
      </c>
      <c r="G762" s="27">
        <v>8.9</v>
      </c>
      <c r="H762" s="27" t="s">
        <v>8</v>
      </c>
      <c r="I762" s="6">
        <v>26.200873362445414</v>
      </c>
      <c r="J762" s="64">
        <v>1030</v>
      </c>
      <c r="K762" s="243">
        <v>1490</v>
      </c>
      <c r="L762" s="255">
        <v>3</v>
      </c>
      <c r="M762" s="243">
        <v>3</v>
      </c>
      <c r="N762" s="243">
        <v>4</v>
      </c>
      <c r="O762" s="72">
        <f t="shared" si="44"/>
        <v>1.5</v>
      </c>
      <c r="P762" s="72">
        <f t="shared" si="45"/>
        <v>0.375</v>
      </c>
      <c r="Q762" s="72">
        <f t="shared" si="46"/>
        <v>2.6666666666666665</v>
      </c>
      <c r="R762" s="72">
        <f t="shared" si="47"/>
        <v>0.36921731771582339</v>
      </c>
      <c r="S762" s="72"/>
      <c r="T762" s="72"/>
    </row>
    <row r="763" spans="1:20" ht="15.5">
      <c r="A763" s="27">
        <v>37</v>
      </c>
      <c r="B763" s="59" t="s">
        <v>70</v>
      </c>
      <c r="C763" s="27" t="s">
        <v>143</v>
      </c>
      <c r="D763" s="27">
        <v>3</v>
      </c>
      <c r="E763" s="6">
        <v>1982</v>
      </c>
      <c r="F763" s="51">
        <v>5.2</v>
      </c>
      <c r="G763" s="27">
        <v>8.9</v>
      </c>
      <c r="H763" s="27" t="s">
        <v>8</v>
      </c>
      <c r="I763" s="6">
        <v>13.100436681222707</v>
      </c>
      <c r="J763" s="64">
        <v>1520</v>
      </c>
      <c r="K763" s="243">
        <v>1870</v>
      </c>
      <c r="L763" s="255">
        <v>3</v>
      </c>
      <c r="M763" s="243">
        <v>3</v>
      </c>
      <c r="N763" s="243">
        <v>4</v>
      </c>
      <c r="O763" s="72">
        <f t="shared" si="44"/>
        <v>1.5</v>
      </c>
      <c r="P763" s="72">
        <f t="shared" si="45"/>
        <v>0.375</v>
      </c>
      <c r="Q763" s="72">
        <f t="shared" si="46"/>
        <v>2.6666666666666665</v>
      </c>
      <c r="R763" s="72">
        <f t="shared" si="47"/>
        <v>0.20722809600831033</v>
      </c>
      <c r="S763" s="72"/>
      <c r="T763" s="72"/>
    </row>
    <row r="764" spans="1:20" ht="15.5">
      <c r="A764" s="27">
        <v>37</v>
      </c>
      <c r="B764" s="59" t="s">
        <v>70</v>
      </c>
      <c r="C764" s="27" t="s">
        <v>143</v>
      </c>
      <c r="D764" s="27">
        <v>3</v>
      </c>
      <c r="E764" s="6">
        <v>1982</v>
      </c>
      <c r="F764" s="51">
        <v>5.2</v>
      </c>
      <c r="G764" s="27">
        <v>8.9</v>
      </c>
      <c r="H764" s="27" t="s">
        <v>8</v>
      </c>
      <c r="I764" s="6">
        <v>13.100436681222707</v>
      </c>
      <c r="J764" s="64">
        <v>1520</v>
      </c>
      <c r="K764" s="243">
        <v>2630</v>
      </c>
      <c r="L764" s="255">
        <v>3</v>
      </c>
      <c r="M764" s="243">
        <v>3</v>
      </c>
      <c r="N764" s="243">
        <v>4</v>
      </c>
      <c r="O764" s="72">
        <f t="shared" si="44"/>
        <v>1.5</v>
      </c>
      <c r="P764" s="72">
        <f t="shared" si="45"/>
        <v>0.375</v>
      </c>
      <c r="Q764" s="72">
        <f t="shared" si="46"/>
        <v>2.6666666666666665</v>
      </c>
      <c r="R764" s="72">
        <f t="shared" si="47"/>
        <v>0.54827351133148827</v>
      </c>
      <c r="S764" s="72"/>
      <c r="T764" s="72"/>
    </row>
    <row r="765" spans="1:20" ht="15.5">
      <c r="A765" s="27">
        <v>37</v>
      </c>
      <c r="B765" s="59" t="s">
        <v>70</v>
      </c>
      <c r="C765" s="27" t="s">
        <v>143</v>
      </c>
      <c r="D765" s="27">
        <v>3</v>
      </c>
      <c r="E765" s="6">
        <v>1982</v>
      </c>
      <c r="F765" s="51">
        <v>5.2</v>
      </c>
      <c r="G765" s="27">
        <v>8.9</v>
      </c>
      <c r="H765" s="27" t="s">
        <v>8</v>
      </c>
      <c r="I765" s="6">
        <v>13.100436681222707</v>
      </c>
      <c r="J765" s="64">
        <v>1520</v>
      </c>
      <c r="K765" s="243">
        <v>2990</v>
      </c>
      <c r="L765" s="255">
        <v>3</v>
      </c>
      <c r="M765" s="243">
        <v>3</v>
      </c>
      <c r="N765" s="243">
        <v>4</v>
      </c>
      <c r="O765" s="72">
        <f t="shared" si="44"/>
        <v>1.5</v>
      </c>
      <c r="P765" s="72">
        <f t="shared" si="45"/>
        <v>0.375</v>
      </c>
      <c r="Q765" s="72">
        <f t="shared" si="46"/>
        <v>2.6666666666666665</v>
      </c>
      <c r="R765" s="72">
        <f t="shared" si="47"/>
        <v>0.67656305254440996</v>
      </c>
      <c r="S765" s="72"/>
      <c r="T765" s="72"/>
    </row>
    <row r="766" spans="1:20" ht="15.5">
      <c r="A766" s="27">
        <v>37</v>
      </c>
      <c r="B766" s="59" t="s">
        <v>70</v>
      </c>
      <c r="C766" s="27" t="s">
        <v>143</v>
      </c>
      <c r="D766" s="27">
        <v>3</v>
      </c>
      <c r="E766" s="6">
        <v>1982</v>
      </c>
      <c r="F766" s="51">
        <v>5.2</v>
      </c>
      <c r="G766" s="27">
        <v>8.9</v>
      </c>
      <c r="H766" s="27" t="s">
        <v>8</v>
      </c>
      <c r="I766" s="6">
        <v>26.200873362445414</v>
      </c>
      <c r="J766" s="64">
        <v>1520</v>
      </c>
      <c r="K766" s="243">
        <v>2220</v>
      </c>
      <c r="L766" s="255">
        <v>3</v>
      </c>
      <c r="M766" s="243">
        <v>3</v>
      </c>
      <c r="N766" s="243">
        <v>4</v>
      </c>
      <c r="O766" s="72">
        <f t="shared" si="44"/>
        <v>1.5</v>
      </c>
      <c r="P766" s="72">
        <f t="shared" si="45"/>
        <v>0.375</v>
      </c>
      <c r="Q766" s="72">
        <f t="shared" si="46"/>
        <v>2.6666666666666665</v>
      </c>
      <c r="R766" s="72">
        <f t="shared" si="47"/>
        <v>0.37879686102600307</v>
      </c>
      <c r="S766" s="72"/>
      <c r="T766" s="72"/>
    </row>
    <row r="767" spans="1:20" ht="15.5">
      <c r="A767" s="27">
        <v>37</v>
      </c>
      <c r="B767" s="59" t="s">
        <v>70</v>
      </c>
      <c r="C767" s="27" t="s">
        <v>143</v>
      </c>
      <c r="D767" s="27">
        <v>3</v>
      </c>
      <c r="E767" s="6">
        <v>1982</v>
      </c>
      <c r="F767" s="51">
        <v>5.2</v>
      </c>
      <c r="G767" s="27">
        <v>8.9</v>
      </c>
      <c r="H767" s="27" t="s">
        <v>8</v>
      </c>
      <c r="I767" s="6">
        <v>13.100436681222707</v>
      </c>
      <c r="J767" s="64">
        <v>1230</v>
      </c>
      <c r="K767" s="243">
        <v>1490</v>
      </c>
      <c r="L767" s="255">
        <v>3</v>
      </c>
      <c r="M767" s="243">
        <v>3</v>
      </c>
      <c r="N767" s="243">
        <v>4</v>
      </c>
      <c r="O767" s="72">
        <f t="shared" si="44"/>
        <v>1.5</v>
      </c>
      <c r="P767" s="72">
        <f t="shared" si="45"/>
        <v>0.375</v>
      </c>
      <c r="Q767" s="72">
        <f t="shared" si="46"/>
        <v>2.6666666666666665</v>
      </c>
      <c r="R767" s="72">
        <f t="shared" si="47"/>
        <v>0.19176195057304168</v>
      </c>
      <c r="S767" s="72"/>
      <c r="T767" s="72"/>
    </row>
    <row r="768" spans="1:20" ht="15.5">
      <c r="A768" s="27">
        <v>37</v>
      </c>
      <c r="B768" s="59" t="s">
        <v>70</v>
      </c>
      <c r="C768" s="27" t="s">
        <v>143</v>
      </c>
      <c r="D768" s="27">
        <v>3</v>
      </c>
      <c r="E768" s="6">
        <v>1982</v>
      </c>
      <c r="F768" s="51">
        <v>5.2</v>
      </c>
      <c r="G768" s="27">
        <v>8.9</v>
      </c>
      <c r="H768" s="27" t="s">
        <v>8</v>
      </c>
      <c r="I768" s="6">
        <v>13.100436681222707</v>
      </c>
      <c r="J768" s="64">
        <v>1230</v>
      </c>
      <c r="K768" s="243">
        <v>2400</v>
      </c>
      <c r="L768" s="255">
        <v>3</v>
      </c>
      <c r="M768" s="243">
        <v>3</v>
      </c>
      <c r="N768" s="243">
        <v>4</v>
      </c>
      <c r="O768" s="72">
        <f t="shared" si="44"/>
        <v>1.5</v>
      </c>
      <c r="P768" s="72">
        <f t="shared" si="45"/>
        <v>0.375</v>
      </c>
      <c r="Q768" s="72">
        <f t="shared" si="46"/>
        <v>2.6666666666666665</v>
      </c>
      <c r="R768" s="72">
        <f t="shared" si="47"/>
        <v>0.66845456796957381</v>
      </c>
      <c r="S768" s="72"/>
      <c r="T768" s="72"/>
    </row>
    <row r="769" spans="1:20" ht="15.5">
      <c r="A769" s="27">
        <v>37</v>
      </c>
      <c r="B769" s="59" t="s">
        <v>70</v>
      </c>
      <c r="C769" s="27" t="s">
        <v>143</v>
      </c>
      <c r="D769" s="27">
        <v>3</v>
      </c>
      <c r="E769" s="6">
        <v>1982</v>
      </c>
      <c r="F769" s="51">
        <v>5.2</v>
      </c>
      <c r="G769" s="27">
        <v>8.9</v>
      </c>
      <c r="H769" s="27" t="s">
        <v>8</v>
      </c>
      <c r="I769" s="6">
        <v>13.100436681222707</v>
      </c>
      <c r="J769" s="64">
        <v>1230</v>
      </c>
      <c r="K769" s="243">
        <v>2930</v>
      </c>
      <c r="L769" s="255">
        <v>3</v>
      </c>
      <c r="M769" s="243">
        <v>3</v>
      </c>
      <c r="N769" s="243">
        <v>4</v>
      </c>
      <c r="O769" s="72">
        <f t="shared" si="44"/>
        <v>1.5</v>
      </c>
      <c r="P769" s="72">
        <f t="shared" si="45"/>
        <v>0.375</v>
      </c>
      <c r="Q769" s="72">
        <f t="shared" si="46"/>
        <v>2.6666666666666665</v>
      </c>
      <c r="R769" s="72">
        <f t="shared" si="47"/>
        <v>0.86798825364464993</v>
      </c>
      <c r="S769" s="72"/>
      <c r="T769" s="72"/>
    </row>
    <row r="770" spans="1:20" ht="15.5">
      <c r="A770" s="27">
        <v>37</v>
      </c>
      <c r="B770" s="59" t="s">
        <v>70</v>
      </c>
      <c r="C770" s="27" t="s">
        <v>143</v>
      </c>
      <c r="D770" s="27">
        <v>3</v>
      </c>
      <c r="E770" s="6">
        <v>1982</v>
      </c>
      <c r="F770" s="51">
        <v>5.2</v>
      </c>
      <c r="G770" s="27">
        <v>8.9</v>
      </c>
      <c r="H770" s="27" t="s">
        <v>8</v>
      </c>
      <c r="I770" s="6">
        <v>26.200873362445414</v>
      </c>
      <c r="J770" s="64">
        <v>1230</v>
      </c>
      <c r="K770" s="243">
        <v>2810</v>
      </c>
      <c r="L770" s="255">
        <v>3</v>
      </c>
      <c r="M770" s="243">
        <v>3</v>
      </c>
      <c r="N770" s="243">
        <v>4</v>
      </c>
      <c r="O770" s="72">
        <f t="shared" si="44"/>
        <v>1.5</v>
      </c>
      <c r="P770" s="72">
        <f t="shared" si="45"/>
        <v>0.375</v>
      </c>
      <c r="Q770" s="72">
        <f t="shared" si="46"/>
        <v>2.6666666666666665</v>
      </c>
      <c r="R770" s="72">
        <f t="shared" si="47"/>
        <v>0.82617031396132834</v>
      </c>
      <c r="S770" s="72"/>
      <c r="T770" s="72"/>
    </row>
    <row r="771" spans="1:20" s="85" customFormat="1" ht="15.5">
      <c r="A771" s="79">
        <v>38</v>
      </c>
      <c r="B771" s="80" t="s">
        <v>72</v>
      </c>
      <c r="C771" s="79" t="s">
        <v>115</v>
      </c>
      <c r="D771" s="79">
        <v>3</v>
      </c>
      <c r="E771" s="79" t="s">
        <v>162</v>
      </c>
      <c r="F771" s="87" t="s">
        <v>163</v>
      </c>
      <c r="G771" s="88">
        <v>4.0599999999999996</v>
      </c>
      <c r="H771" s="79">
        <v>1367</v>
      </c>
      <c r="I771" s="83">
        <v>6.5502183406113534</v>
      </c>
      <c r="J771" s="73">
        <v>1921</v>
      </c>
      <c r="K771" s="247">
        <v>2321</v>
      </c>
      <c r="L771" s="73">
        <v>3</v>
      </c>
      <c r="M771" s="247">
        <v>3</v>
      </c>
      <c r="N771" s="247">
        <v>12</v>
      </c>
      <c r="O771" s="72">
        <f t="shared" ref="O771:O834" si="48">(L771*M771)/(L771+M771)</f>
        <v>1.5</v>
      </c>
      <c r="P771" s="72">
        <f t="shared" ref="P771:P834" si="49">O771/N771</f>
        <v>0.125</v>
      </c>
      <c r="Q771" s="72">
        <f t="shared" ref="Q771:Q834" si="50">1/P771</f>
        <v>8</v>
      </c>
      <c r="R771" s="72">
        <f t="shared" ref="R771:R834" si="51">LN(K771/J771)</f>
        <v>0.18915224350588039</v>
      </c>
      <c r="S771" s="72"/>
      <c r="T771" s="72"/>
    </row>
    <row r="772" spans="1:20" s="85" customFormat="1" ht="15.5">
      <c r="A772" s="79">
        <v>38</v>
      </c>
      <c r="B772" s="80" t="s">
        <v>72</v>
      </c>
      <c r="C772" s="79" t="s">
        <v>115</v>
      </c>
      <c r="D772" s="79">
        <v>3</v>
      </c>
      <c r="E772" s="79" t="s">
        <v>162</v>
      </c>
      <c r="F772" s="87" t="s">
        <v>163</v>
      </c>
      <c r="G772" s="88">
        <v>4.0599999999999996</v>
      </c>
      <c r="H772" s="79">
        <v>1367</v>
      </c>
      <c r="I772" s="83">
        <v>13.100436681222707</v>
      </c>
      <c r="J772" s="73">
        <v>1921</v>
      </c>
      <c r="K772" s="247">
        <v>2534</v>
      </c>
      <c r="L772" s="73">
        <v>3</v>
      </c>
      <c r="M772" s="247">
        <v>3</v>
      </c>
      <c r="N772" s="247">
        <v>12</v>
      </c>
      <c r="O772" s="72">
        <f t="shared" si="48"/>
        <v>1.5</v>
      </c>
      <c r="P772" s="72">
        <f t="shared" si="49"/>
        <v>0.125</v>
      </c>
      <c r="Q772" s="72">
        <f t="shared" si="50"/>
        <v>8</v>
      </c>
      <c r="R772" s="72">
        <f t="shared" si="51"/>
        <v>0.27695319811252778</v>
      </c>
      <c r="S772" s="72"/>
      <c r="T772" s="72"/>
    </row>
    <row r="773" spans="1:20" s="85" customFormat="1" ht="15.5">
      <c r="A773" s="79">
        <v>38</v>
      </c>
      <c r="B773" s="80" t="s">
        <v>72</v>
      </c>
      <c r="C773" s="79" t="s">
        <v>115</v>
      </c>
      <c r="D773" s="79">
        <v>3</v>
      </c>
      <c r="E773" s="79" t="s">
        <v>162</v>
      </c>
      <c r="F773" s="87" t="s">
        <v>163</v>
      </c>
      <c r="G773" s="88">
        <v>4.0599999999999996</v>
      </c>
      <c r="H773" s="79">
        <v>1367</v>
      </c>
      <c r="I773" s="83">
        <v>19.650655021834062</v>
      </c>
      <c r="J773" s="73">
        <v>1921</v>
      </c>
      <c r="K773" s="247">
        <v>2106</v>
      </c>
      <c r="L773" s="73">
        <v>3</v>
      </c>
      <c r="M773" s="247">
        <v>3</v>
      </c>
      <c r="N773" s="247">
        <v>12</v>
      </c>
      <c r="O773" s="72">
        <f t="shared" si="48"/>
        <v>1.5</v>
      </c>
      <c r="P773" s="72">
        <f t="shared" si="49"/>
        <v>0.125</v>
      </c>
      <c r="Q773" s="72">
        <f t="shared" si="50"/>
        <v>8</v>
      </c>
      <c r="R773" s="72">
        <f t="shared" si="51"/>
        <v>9.1944529925364074E-2</v>
      </c>
      <c r="S773" s="72"/>
      <c r="T773" s="72"/>
    </row>
    <row r="774" spans="1:20" s="85" customFormat="1" ht="15.5">
      <c r="A774" s="79">
        <v>38</v>
      </c>
      <c r="B774" s="80" t="s">
        <v>72</v>
      </c>
      <c r="C774" s="79" t="s">
        <v>115</v>
      </c>
      <c r="D774" s="79">
        <v>3</v>
      </c>
      <c r="E774" s="79" t="s">
        <v>162</v>
      </c>
      <c r="F774" s="87" t="s">
        <v>163</v>
      </c>
      <c r="G774" s="88">
        <v>4.0599999999999996</v>
      </c>
      <c r="H774" s="79">
        <v>1367</v>
      </c>
      <c r="I774" s="83">
        <v>6.5502183406113534</v>
      </c>
      <c r="J774" s="73">
        <v>1921</v>
      </c>
      <c r="K774" s="247">
        <v>2607</v>
      </c>
      <c r="L774" s="73">
        <v>3</v>
      </c>
      <c r="M774" s="247">
        <v>3</v>
      </c>
      <c r="N774" s="247">
        <v>12</v>
      </c>
      <c r="O774" s="72">
        <f t="shared" si="48"/>
        <v>1.5</v>
      </c>
      <c r="P774" s="72">
        <f t="shared" si="49"/>
        <v>0.125</v>
      </c>
      <c r="Q774" s="72">
        <f t="shared" si="50"/>
        <v>8</v>
      </c>
      <c r="R774" s="72">
        <f t="shared" si="51"/>
        <v>0.30535425116494508</v>
      </c>
      <c r="S774" s="72"/>
      <c r="T774" s="72"/>
    </row>
    <row r="775" spans="1:20" s="85" customFormat="1" ht="15.5">
      <c r="A775" s="79">
        <v>38</v>
      </c>
      <c r="B775" s="80" t="s">
        <v>72</v>
      </c>
      <c r="C775" s="79" t="s">
        <v>115</v>
      </c>
      <c r="D775" s="79">
        <v>3</v>
      </c>
      <c r="E775" s="79" t="s">
        <v>162</v>
      </c>
      <c r="F775" s="87" t="s">
        <v>163</v>
      </c>
      <c r="G775" s="88">
        <v>4.0599999999999996</v>
      </c>
      <c r="H775" s="79">
        <v>1367</v>
      </c>
      <c r="I775" s="83">
        <v>13.100436681222707</v>
      </c>
      <c r="J775" s="73">
        <v>1921</v>
      </c>
      <c r="K775" s="247">
        <v>2532</v>
      </c>
      <c r="L775" s="73">
        <v>3</v>
      </c>
      <c r="M775" s="247">
        <v>3</v>
      </c>
      <c r="N775" s="247">
        <v>12</v>
      </c>
      <c r="O775" s="72">
        <f t="shared" si="48"/>
        <v>1.5</v>
      </c>
      <c r="P775" s="72">
        <f t="shared" si="49"/>
        <v>0.125</v>
      </c>
      <c r="Q775" s="72">
        <f t="shared" si="50"/>
        <v>8</v>
      </c>
      <c r="R775" s="72">
        <f t="shared" si="51"/>
        <v>0.27616362049551019</v>
      </c>
      <c r="S775" s="72"/>
      <c r="T775" s="72"/>
    </row>
    <row r="776" spans="1:20" s="85" customFormat="1" ht="15.5">
      <c r="A776" s="79">
        <v>38</v>
      </c>
      <c r="B776" s="80" t="s">
        <v>72</v>
      </c>
      <c r="C776" s="79" t="s">
        <v>115</v>
      </c>
      <c r="D776" s="79">
        <v>3</v>
      </c>
      <c r="E776" s="79" t="s">
        <v>162</v>
      </c>
      <c r="F776" s="87" t="s">
        <v>163</v>
      </c>
      <c r="G776" s="88">
        <v>4.0599999999999996</v>
      </c>
      <c r="H776" s="79">
        <v>1367</v>
      </c>
      <c r="I776" s="83">
        <v>19.650655021834062</v>
      </c>
      <c r="J776" s="73">
        <v>1921</v>
      </c>
      <c r="K776" s="247">
        <v>2710</v>
      </c>
      <c r="L776" s="73">
        <v>3</v>
      </c>
      <c r="M776" s="247">
        <v>3</v>
      </c>
      <c r="N776" s="247">
        <v>12</v>
      </c>
      <c r="O776" s="72">
        <f t="shared" si="48"/>
        <v>1.5</v>
      </c>
      <c r="P776" s="72">
        <f t="shared" si="49"/>
        <v>0.125</v>
      </c>
      <c r="Q776" s="72">
        <f t="shared" si="50"/>
        <v>8</v>
      </c>
      <c r="R776" s="72">
        <f t="shared" si="51"/>
        <v>0.34410275110519001</v>
      </c>
      <c r="S776" s="72"/>
      <c r="T776" s="72"/>
    </row>
    <row r="777" spans="1:20" s="85" customFormat="1" ht="15.5">
      <c r="A777" s="79">
        <v>38</v>
      </c>
      <c r="B777" s="80" t="s">
        <v>72</v>
      </c>
      <c r="C777" s="79" t="s">
        <v>115</v>
      </c>
      <c r="D777" s="79">
        <v>3</v>
      </c>
      <c r="E777" s="79" t="s">
        <v>162</v>
      </c>
      <c r="F777" s="87" t="s">
        <v>163</v>
      </c>
      <c r="G777" s="88">
        <v>4.0599999999999996</v>
      </c>
      <c r="H777" s="79">
        <v>1367</v>
      </c>
      <c r="I777" s="83">
        <v>6.5502183406113534</v>
      </c>
      <c r="J777" s="73">
        <v>1921</v>
      </c>
      <c r="K777" s="247">
        <v>2650</v>
      </c>
      <c r="L777" s="73">
        <v>3</v>
      </c>
      <c r="M777" s="247">
        <v>3</v>
      </c>
      <c r="N777" s="247">
        <v>12</v>
      </c>
      <c r="O777" s="72">
        <f t="shared" si="48"/>
        <v>1.5</v>
      </c>
      <c r="P777" s="72">
        <f t="shared" si="49"/>
        <v>0.125</v>
      </c>
      <c r="Q777" s="72">
        <f t="shared" si="50"/>
        <v>8</v>
      </c>
      <c r="R777" s="72">
        <f t="shared" si="51"/>
        <v>0.32171375621171117</v>
      </c>
      <c r="S777" s="72"/>
      <c r="T777" s="72"/>
    </row>
    <row r="778" spans="1:20" s="85" customFormat="1" ht="15.5">
      <c r="A778" s="79">
        <v>38</v>
      </c>
      <c r="B778" s="80" t="s">
        <v>72</v>
      </c>
      <c r="C778" s="79" t="s">
        <v>115</v>
      </c>
      <c r="D778" s="79">
        <v>3</v>
      </c>
      <c r="E778" s="79" t="s">
        <v>162</v>
      </c>
      <c r="F778" s="87" t="s">
        <v>163</v>
      </c>
      <c r="G778" s="88">
        <v>4.0599999999999996</v>
      </c>
      <c r="H778" s="79">
        <v>1367</v>
      </c>
      <c r="I778" s="83">
        <v>19.650655021834062</v>
      </c>
      <c r="J778" s="73">
        <v>1921</v>
      </c>
      <c r="K778" s="247">
        <v>2734</v>
      </c>
      <c r="L778" s="73">
        <v>3</v>
      </c>
      <c r="M778" s="247">
        <v>3</v>
      </c>
      <c r="N778" s="247">
        <v>12</v>
      </c>
      <c r="O778" s="72">
        <f t="shared" si="48"/>
        <v>1.5</v>
      </c>
      <c r="P778" s="72">
        <f t="shared" si="49"/>
        <v>0.125</v>
      </c>
      <c r="Q778" s="72">
        <f t="shared" si="50"/>
        <v>8</v>
      </c>
      <c r="R778" s="72">
        <f t="shared" si="51"/>
        <v>0.35291985451533819</v>
      </c>
      <c r="S778" s="72"/>
      <c r="T778" s="72"/>
    </row>
    <row r="779" spans="1:20" s="85" customFormat="1" ht="15.5">
      <c r="A779" s="79">
        <v>38</v>
      </c>
      <c r="B779" s="80" t="s">
        <v>72</v>
      </c>
      <c r="C779" s="79" t="s">
        <v>115</v>
      </c>
      <c r="D779" s="79">
        <v>3</v>
      </c>
      <c r="E779" s="79" t="s">
        <v>162</v>
      </c>
      <c r="F779" s="87" t="s">
        <v>163</v>
      </c>
      <c r="G779" s="88">
        <v>4.0599999999999996</v>
      </c>
      <c r="H779" s="79">
        <v>1367</v>
      </c>
      <c r="I779" s="83">
        <v>26.200873362445414</v>
      </c>
      <c r="J779" s="73">
        <v>1921</v>
      </c>
      <c r="K779" s="247">
        <v>2801</v>
      </c>
      <c r="L779" s="73">
        <v>3</v>
      </c>
      <c r="M779" s="247">
        <v>3</v>
      </c>
      <c r="N779" s="247">
        <v>12</v>
      </c>
      <c r="O779" s="72">
        <f t="shared" si="48"/>
        <v>1.5</v>
      </c>
      <c r="P779" s="72">
        <f t="shared" si="49"/>
        <v>0.125</v>
      </c>
      <c r="Q779" s="72">
        <f t="shared" si="50"/>
        <v>8</v>
      </c>
      <c r="R779" s="72">
        <f t="shared" si="51"/>
        <v>0.37713061249155189</v>
      </c>
      <c r="S779" s="72"/>
      <c r="T779" s="72"/>
    </row>
    <row r="780" spans="1:20" s="85" customFormat="1" ht="15.5">
      <c r="A780" s="79">
        <v>38</v>
      </c>
      <c r="B780" s="80" t="s">
        <v>72</v>
      </c>
      <c r="C780" s="79" t="s">
        <v>115</v>
      </c>
      <c r="D780" s="79">
        <v>3</v>
      </c>
      <c r="E780" s="79" t="s">
        <v>162</v>
      </c>
      <c r="F780" s="87" t="s">
        <v>163</v>
      </c>
      <c r="G780" s="88">
        <v>4.0599999999999996</v>
      </c>
      <c r="H780" s="79">
        <v>1367</v>
      </c>
      <c r="I780" s="83">
        <v>6.5502183406113534</v>
      </c>
      <c r="J780" s="73">
        <v>1921</v>
      </c>
      <c r="K780" s="247">
        <v>3102</v>
      </c>
      <c r="L780" s="73">
        <v>3</v>
      </c>
      <c r="M780" s="247">
        <v>3</v>
      </c>
      <c r="N780" s="247">
        <v>12</v>
      </c>
      <c r="O780" s="72">
        <f t="shared" si="48"/>
        <v>1.5</v>
      </c>
      <c r="P780" s="72">
        <f t="shared" si="49"/>
        <v>0.125</v>
      </c>
      <c r="Q780" s="72">
        <f t="shared" si="50"/>
        <v>8</v>
      </c>
      <c r="R780" s="72">
        <f t="shared" si="51"/>
        <v>0.47920118096792746</v>
      </c>
      <c r="S780" s="72"/>
      <c r="T780" s="72"/>
    </row>
    <row r="781" spans="1:20" s="85" customFormat="1" ht="15.5">
      <c r="A781" s="79">
        <v>38</v>
      </c>
      <c r="B781" s="80" t="s">
        <v>72</v>
      </c>
      <c r="C781" s="79" t="s">
        <v>115</v>
      </c>
      <c r="D781" s="79">
        <v>3</v>
      </c>
      <c r="E781" s="79" t="s">
        <v>162</v>
      </c>
      <c r="F781" s="87" t="s">
        <v>163</v>
      </c>
      <c r="G781" s="88">
        <v>4.0599999999999996</v>
      </c>
      <c r="H781" s="79">
        <v>1367</v>
      </c>
      <c r="I781" s="83">
        <v>19.650655021834062</v>
      </c>
      <c r="J781" s="73">
        <v>1921</v>
      </c>
      <c r="K781" s="247">
        <v>3420</v>
      </c>
      <c r="L781" s="73">
        <v>3</v>
      </c>
      <c r="M781" s="247">
        <v>3</v>
      </c>
      <c r="N781" s="247">
        <v>12</v>
      </c>
      <c r="O781" s="72">
        <f t="shared" si="48"/>
        <v>1.5</v>
      </c>
      <c r="P781" s="72">
        <f t="shared" si="49"/>
        <v>0.125</v>
      </c>
      <c r="Q781" s="72">
        <f t="shared" si="50"/>
        <v>8</v>
      </c>
      <c r="R781" s="72">
        <f t="shared" si="51"/>
        <v>0.57679466728809414</v>
      </c>
      <c r="S781" s="72"/>
      <c r="T781" s="72"/>
    </row>
    <row r="782" spans="1:20" s="85" customFormat="1" ht="15.5">
      <c r="A782" s="79">
        <v>38</v>
      </c>
      <c r="B782" s="80" t="s">
        <v>72</v>
      </c>
      <c r="C782" s="79" t="s">
        <v>115</v>
      </c>
      <c r="D782" s="79">
        <v>3</v>
      </c>
      <c r="E782" s="79" t="s">
        <v>162</v>
      </c>
      <c r="F782" s="87" t="s">
        <v>163</v>
      </c>
      <c r="G782" s="88">
        <v>4.0599999999999996</v>
      </c>
      <c r="H782" s="79">
        <v>1367</v>
      </c>
      <c r="I782" s="83">
        <v>26.200873362445414</v>
      </c>
      <c r="J782" s="73">
        <v>1921</v>
      </c>
      <c r="K782" s="247">
        <v>2905</v>
      </c>
      <c r="L782" s="73">
        <v>3</v>
      </c>
      <c r="M782" s="247">
        <v>3</v>
      </c>
      <c r="N782" s="247">
        <v>12</v>
      </c>
      <c r="O782" s="72">
        <f t="shared" si="48"/>
        <v>1.5</v>
      </c>
      <c r="P782" s="72">
        <f t="shared" si="49"/>
        <v>0.125</v>
      </c>
      <c r="Q782" s="72">
        <f t="shared" si="50"/>
        <v>8</v>
      </c>
      <c r="R782" s="72">
        <f t="shared" si="51"/>
        <v>0.41358750651745502</v>
      </c>
      <c r="S782" s="72"/>
      <c r="T782" s="72"/>
    </row>
    <row r="783" spans="1:20" s="72" customFormat="1" ht="15.5">
      <c r="A783" s="76">
        <v>39</v>
      </c>
      <c r="B783" s="65" t="s">
        <v>74</v>
      </c>
      <c r="C783" s="76" t="s">
        <v>115</v>
      </c>
      <c r="D783" s="76">
        <v>3</v>
      </c>
      <c r="E783" s="7">
        <v>2000</v>
      </c>
      <c r="F783" s="89">
        <v>6.1</v>
      </c>
      <c r="G783" s="90">
        <v>3.24</v>
      </c>
      <c r="H783" s="76" t="s">
        <v>8</v>
      </c>
      <c r="I783" s="7">
        <v>26.200873362445414</v>
      </c>
      <c r="J783" s="68">
        <v>3000</v>
      </c>
      <c r="K783" s="248">
        <v>5500</v>
      </c>
      <c r="L783" s="68">
        <v>3</v>
      </c>
      <c r="M783" s="248">
        <v>3</v>
      </c>
      <c r="N783" s="248">
        <v>3</v>
      </c>
      <c r="O783" s="72">
        <f t="shared" si="48"/>
        <v>1.5</v>
      </c>
      <c r="P783" s="72">
        <f t="shared" si="49"/>
        <v>0.5</v>
      </c>
      <c r="Q783" s="72">
        <f t="shared" si="50"/>
        <v>2</v>
      </c>
      <c r="R783" s="72">
        <f t="shared" si="51"/>
        <v>0.60613580357031549</v>
      </c>
    </row>
    <row r="784" spans="1:20" s="72" customFormat="1" ht="15.5">
      <c r="A784" s="76">
        <v>39</v>
      </c>
      <c r="B784" s="65" t="s">
        <v>74</v>
      </c>
      <c r="C784" s="76" t="s">
        <v>115</v>
      </c>
      <c r="D784" s="76">
        <v>3</v>
      </c>
      <c r="E784" s="7">
        <v>2000</v>
      </c>
      <c r="F784" s="89">
        <v>6.1</v>
      </c>
      <c r="G784" s="90">
        <v>3.24</v>
      </c>
      <c r="H784" s="76" t="s">
        <v>8</v>
      </c>
      <c r="I784" s="7">
        <v>43.668122270742359</v>
      </c>
      <c r="J784" s="68">
        <v>3000</v>
      </c>
      <c r="K784" s="248">
        <v>3600</v>
      </c>
      <c r="L784" s="68">
        <v>3</v>
      </c>
      <c r="M784" s="248">
        <v>3</v>
      </c>
      <c r="N784" s="248">
        <v>3</v>
      </c>
      <c r="O784" s="72">
        <f t="shared" si="48"/>
        <v>1.5</v>
      </c>
      <c r="P784" s="72">
        <f t="shared" si="49"/>
        <v>0.5</v>
      </c>
      <c r="Q784" s="72">
        <f t="shared" si="50"/>
        <v>2</v>
      </c>
      <c r="R784" s="72">
        <f t="shared" si="51"/>
        <v>0.18232155679395459</v>
      </c>
    </row>
    <row r="785" spans="1:20" s="72" customFormat="1" ht="15.5">
      <c r="A785" s="76">
        <v>39</v>
      </c>
      <c r="B785" s="65" t="s">
        <v>74</v>
      </c>
      <c r="C785" s="76" t="s">
        <v>115</v>
      </c>
      <c r="D785" s="76">
        <v>3</v>
      </c>
      <c r="E785" s="7">
        <v>2000</v>
      </c>
      <c r="F785" s="89">
        <v>6.1</v>
      </c>
      <c r="G785" s="90">
        <v>3.24</v>
      </c>
      <c r="H785" s="76" t="s">
        <v>8</v>
      </c>
      <c r="I785" s="7">
        <v>43.668122270742359</v>
      </c>
      <c r="J785" s="68">
        <v>3000</v>
      </c>
      <c r="K785" s="248">
        <v>3800</v>
      </c>
      <c r="L785" s="68">
        <v>3</v>
      </c>
      <c r="M785" s="248">
        <v>3</v>
      </c>
      <c r="N785" s="248">
        <v>3</v>
      </c>
      <c r="O785" s="72">
        <f t="shared" si="48"/>
        <v>1.5</v>
      </c>
      <c r="P785" s="72">
        <f t="shared" si="49"/>
        <v>0.5</v>
      </c>
      <c r="Q785" s="72">
        <f t="shared" si="50"/>
        <v>2</v>
      </c>
      <c r="R785" s="72">
        <f t="shared" si="51"/>
        <v>0.23638877806423034</v>
      </c>
    </row>
    <row r="786" spans="1:20" s="72" customFormat="1" ht="15.5">
      <c r="A786" s="76">
        <v>39</v>
      </c>
      <c r="B786" s="65" t="s">
        <v>74</v>
      </c>
      <c r="C786" s="76" t="s">
        <v>115</v>
      </c>
      <c r="D786" s="76">
        <v>3</v>
      </c>
      <c r="E786" s="7">
        <v>2001</v>
      </c>
      <c r="F786" s="89">
        <v>6.1</v>
      </c>
      <c r="G786" s="90">
        <v>3.24</v>
      </c>
      <c r="H786" s="76" t="s">
        <v>8</v>
      </c>
      <c r="I786" s="7">
        <v>26.200873362445414</v>
      </c>
      <c r="J786" s="68">
        <v>2500</v>
      </c>
      <c r="K786" s="248">
        <v>4800</v>
      </c>
      <c r="L786" s="68">
        <v>3</v>
      </c>
      <c r="M786" s="248">
        <v>3</v>
      </c>
      <c r="N786" s="248">
        <v>3</v>
      </c>
      <c r="O786" s="72">
        <f t="shared" si="48"/>
        <v>1.5</v>
      </c>
      <c r="P786" s="72">
        <f t="shared" si="49"/>
        <v>0.5</v>
      </c>
      <c r="Q786" s="72">
        <f t="shared" si="50"/>
        <v>2</v>
      </c>
      <c r="R786" s="72">
        <f t="shared" si="51"/>
        <v>0.65232518603969014</v>
      </c>
    </row>
    <row r="787" spans="1:20" s="72" customFormat="1" ht="15.5">
      <c r="A787" s="76">
        <v>39</v>
      </c>
      <c r="B787" s="65" t="s">
        <v>74</v>
      </c>
      <c r="C787" s="76" t="s">
        <v>115</v>
      </c>
      <c r="D787" s="76">
        <v>3</v>
      </c>
      <c r="E787" s="7">
        <v>2001</v>
      </c>
      <c r="F787" s="89">
        <v>6.1</v>
      </c>
      <c r="G787" s="90">
        <v>3.24</v>
      </c>
      <c r="H787" s="76" t="s">
        <v>8</v>
      </c>
      <c r="I787" s="7">
        <v>43.668122270742359</v>
      </c>
      <c r="J787" s="68">
        <v>2500</v>
      </c>
      <c r="K787" s="248">
        <v>3300</v>
      </c>
      <c r="L787" s="68">
        <v>3</v>
      </c>
      <c r="M787" s="248">
        <v>3</v>
      </c>
      <c r="N787" s="248">
        <v>3</v>
      </c>
      <c r="O787" s="72">
        <f t="shared" si="48"/>
        <v>1.5</v>
      </c>
      <c r="P787" s="72">
        <f t="shared" si="49"/>
        <v>0.5</v>
      </c>
      <c r="Q787" s="72">
        <f t="shared" si="50"/>
        <v>2</v>
      </c>
      <c r="R787" s="72">
        <f t="shared" si="51"/>
        <v>0.27763173659827955</v>
      </c>
    </row>
    <row r="788" spans="1:20" s="72" customFormat="1" ht="15.5">
      <c r="A788" s="76">
        <v>39</v>
      </c>
      <c r="B788" s="65" t="s">
        <v>74</v>
      </c>
      <c r="C788" s="76" t="s">
        <v>115</v>
      </c>
      <c r="D788" s="76">
        <v>3</v>
      </c>
      <c r="E788" s="7">
        <v>2001</v>
      </c>
      <c r="F788" s="89">
        <v>6.1</v>
      </c>
      <c r="G788" s="90">
        <v>3.24</v>
      </c>
      <c r="H788" s="76" t="s">
        <v>8</v>
      </c>
      <c r="I788" s="7">
        <v>43.668122270742359</v>
      </c>
      <c r="J788" s="68">
        <v>2500</v>
      </c>
      <c r="K788" s="248">
        <v>3400</v>
      </c>
      <c r="L788" s="68">
        <v>3</v>
      </c>
      <c r="M788" s="248">
        <v>3</v>
      </c>
      <c r="N788" s="248">
        <v>3</v>
      </c>
      <c r="O788" s="72">
        <f t="shared" si="48"/>
        <v>1.5</v>
      </c>
      <c r="P788" s="72">
        <f t="shared" si="49"/>
        <v>0.5</v>
      </c>
      <c r="Q788" s="72">
        <f t="shared" si="50"/>
        <v>2</v>
      </c>
      <c r="R788" s="72">
        <f t="shared" si="51"/>
        <v>0.30748469974796072</v>
      </c>
    </row>
    <row r="789" spans="1:20" s="130" customFormat="1" ht="15.5">
      <c r="A789" s="126">
        <v>41</v>
      </c>
      <c r="B789" s="127" t="s">
        <v>76</v>
      </c>
      <c r="C789" s="126" t="s">
        <v>164</v>
      </c>
      <c r="D789" s="126">
        <v>4</v>
      </c>
      <c r="E789" s="57">
        <v>1999</v>
      </c>
      <c r="F789" s="128">
        <v>5.5</v>
      </c>
      <c r="G789" s="129">
        <v>1.4999999999999999E-2</v>
      </c>
      <c r="H789" s="57">
        <v>900</v>
      </c>
      <c r="I789" s="57">
        <v>6.5502183406113534</v>
      </c>
      <c r="J789" s="116">
        <v>2210</v>
      </c>
      <c r="K789" s="249">
        <v>3170</v>
      </c>
      <c r="L789" s="116">
        <v>4</v>
      </c>
      <c r="M789" s="249">
        <v>4</v>
      </c>
      <c r="N789" s="249">
        <v>6</v>
      </c>
      <c r="O789" s="72">
        <f t="shared" si="48"/>
        <v>2</v>
      </c>
      <c r="P789" s="72">
        <f t="shared" si="49"/>
        <v>0.33333333333333331</v>
      </c>
      <c r="Q789" s="72">
        <f t="shared" si="50"/>
        <v>3</v>
      </c>
      <c r="R789" s="72">
        <f t="shared" si="51"/>
        <v>0.36073907235952779</v>
      </c>
      <c r="S789" s="72"/>
      <c r="T789" s="72"/>
    </row>
    <row r="790" spans="1:20" s="130" customFormat="1" ht="15.5">
      <c r="A790" s="126">
        <v>41</v>
      </c>
      <c r="B790" s="127" t="s">
        <v>76</v>
      </c>
      <c r="C790" s="126" t="s">
        <v>164</v>
      </c>
      <c r="D790" s="126">
        <v>4</v>
      </c>
      <c r="E790" s="57">
        <v>1999</v>
      </c>
      <c r="F790" s="128">
        <v>5.5</v>
      </c>
      <c r="G790" s="129">
        <v>1.4999999999999999E-2</v>
      </c>
      <c r="H790" s="57">
        <v>900</v>
      </c>
      <c r="I790" s="57">
        <v>6.5502183406113534</v>
      </c>
      <c r="J790" s="116">
        <v>2210</v>
      </c>
      <c r="K790" s="249">
        <v>3740</v>
      </c>
      <c r="L790" s="116">
        <v>4</v>
      </c>
      <c r="M790" s="249">
        <v>4</v>
      </c>
      <c r="N790" s="249">
        <v>6</v>
      </c>
      <c r="O790" s="72">
        <f t="shared" si="48"/>
        <v>2</v>
      </c>
      <c r="P790" s="72">
        <f t="shared" si="49"/>
        <v>0.33333333333333331</v>
      </c>
      <c r="Q790" s="72">
        <f t="shared" si="50"/>
        <v>3</v>
      </c>
      <c r="R790" s="72">
        <f t="shared" si="51"/>
        <v>0.52609309589677911</v>
      </c>
      <c r="S790" s="72"/>
      <c r="T790" s="72"/>
    </row>
    <row r="791" spans="1:20" s="130" customFormat="1" ht="15.5">
      <c r="A791" s="126">
        <v>41</v>
      </c>
      <c r="B791" s="127" t="s">
        <v>76</v>
      </c>
      <c r="C791" s="126" t="s">
        <v>164</v>
      </c>
      <c r="D791" s="126">
        <v>4</v>
      </c>
      <c r="E791" s="57">
        <v>1999</v>
      </c>
      <c r="F791" s="128">
        <v>5.5</v>
      </c>
      <c r="G791" s="129">
        <v>1.4999999999999999E-2</v>
      </c>
      <c r="H791" s="57">
        <v>900</v>
      </c>
      <c r="I791" s="57">
        <v>6.5502183406113534</v>
      </c>
      <c r="J791" s="116">
        <v>2210</v>
      </c>
      <c r="K791" s="249">
        <v>4520</v>
      </c>
      <c r="L791" s="116">
        <v>4</v>
      </c>
      <c r="M791" s="249">
        <v>4</v>
      </c>
      <c r="N791" s="249">
        <v>6</v>
      </c>
      <c r="O791" s="72">
        <f t="shared" si="48"/>
        <v>2</v>
      </c>
      <c r="P791" s="72">
        <f t="shared" si="49"/>
        <v>0.33333333333333331</v>
      </c>
      <c r="Q791" s="72">
        <f t="shared" si="50"/>
        <v>3</v>
      </c>
      <c r="R791" s="72">
        <f t="shared" si="51"/>
        <v>0.71551947831447826</v>
      </c>
      <c r="S791" s="72"/>
      <c r="T791" s="72"/>
    </row>
    <row r="792" spans="1:20" s="130" customFormat="1" ht="15.5">
      <c r="A792" s="126">
        <v>41</v>
      </c>
      <c r="B792" s="127" t="s">
        <v>76</v>
      </c>
      <c r="C792" s="126" t="s">
        <v>164</v>
      </c>
      <c r="D792" s="126">
        <v>4</v>
      </c>
      <c r="E792" s="57">
        <v>1999</v>
      </c>
      <c r="F792" s="128">
        <v>5.5</v>
      </c>
      <c r="G792" s="129">
        <v>1.4999999999999999E-2</v>
      </c>
      <c r="H792" s="57">
        <v>900</v>
      </c>
      <c r="I792" s="57">
        <v>13.100436681222707</v>
      </c>
      <c r="J792" s="116">
        <v>2210</v>
      </c>
      <c r="K792" s="249">
        <v>2540</v>
      </c>
      <c r="L792" s="116">
        <v>4</v>
      </c>
      <c r="M792" s="249">
        <v>4</v>
      </c>
      <c r="N792" s="249">
        <v>6</v>
      </c>
      <c r="O792" s="72">
        <f t="shared" si="48"/>
        <v>2</v>
      </c>
      <c r="P792" s="72">
        <f t="shared" si="49"/>
        <v>0.33333333333333331</v>
      </c>
      <c r="Q792" s="72">
        <f t="shared" si="50"/>
        <v>3</v>
      </c>
      <c r="R792" s="72">
        <f t="shared" si="51"/>
        <v>0.13917156550078369</v>
      </c>
      <c r="S792" s="72"/>
      <c r="T792" s="72"/>
    </row>
    <row r="793" spans="1:20" s="130" customFormat="1" ht="15.5">
      <c r="A793" s="126">
        <v>41</v>
      </c>
      <c r="B793" s="127" t="s">
        <v>76</v>
      </c>
      <c r="C793" s="126" t="s">
        <v>164</v>
      </c>
      <c r="D793" s="126">
        <v>4</v>
      </c>
      <c r="E793" s="57">
        <v>1999</v>
      </c>
      <c r="F793" s="128">
        <v>5.5</v>
      </c>
      <c r="G793" s="129">
        <v>1.4999999999999999E-2</v>
      </c>
      <c r="H793" s="57">
        <v>900</v>
      </c>
      <c r="I793" s="57">
        <v>13.100436681222707</v>
      </c>
      <c r="J793" s="116">
        <v>2210</v>
      </c>
      <c r="K793" s="249">
        <v>3670</v>
      </c>
      <c r="L793" s="116">
        <v>4</v>
      </c>
      <c r="M793" s="249">
        <v>4</v>
      </c>
      <c r="N793" s="249">
        <v>6</v>
      </c>
      <c r="O793" s="72">
        <f t="shared" si="48"/>
        <v>2</v>
      </c>
      <c r="P793" s="72">
        <f t="shared" si="49"/>
        <v>0.33333333333333331</v>
      </c>
      <c r="Q793" s="72">
        <f t="shared" si="50"/>
        <v>3</v>
      </c>
      <c r="R793" s="72">
        <f t="shared" si="51"/>
        <v>0.50719914653681752</v>
      </c>
      <c r="S793" s="72"/>
      <c r="T793" s="72"/>
    </row>
    <row r="794" spans="1:20" s="130" customFormat="1" ht="15.5">
      <c r="A794" s="126">
        <v>41</v>
      </c>
      <c r="B794" s="127" t="s">
        <v>76</v>
      </c>
      <c r="C794" s="126" t="s">
        <v>164</v>
      </c>
      <c r="D794" s="126">
        <v>4</v>
      </c>
      <c r="E794" s="57">
        <v>1999</v>
      </c>
      <c r="F794" s="128">
        <v>5.5</v>
      </c>
      <c r="G794" s="129">
        <v>1.4999999999999999E-2</v>
      </c>
      <c r="H794" s="57">
        <v>900</v>
      </c>
      <c r="I794" s="57">
        <v>13.100436681222707</v>
      </c>
      <c r="J794" s="116">
        <v>2210</v>
      </c>
      <c r="K794" s="249">
        <v>3490</v>
      </c>
      <c r="L794" s="116">
        <v>4</v>
      </c>
      <c r="M794" s="249">
        <v>4</v>
      </c>
      <c r="N794" s="249">
        <v>6</v>
      </c>
      <c r="O794" s="72">
        <f t="shared" si="48"/>
        <v>2</v>
      </c>
      <c r="P794" s="72">
        <f t="shared" si="49"/>
        <v>0.33333333333333331</v>
      </c>
      <c r="Q794" s="72">
        <f t="shared" si="50"/>
        <v>3</v>
      </c>
      <c r="R794" s="72">
        <f t="shared" si="51"/>
        <v>0.45690922068467432</v>
      </c>
      <c r="S794" s="72"/>
      <c r="T794" s="72"/>
    </row>
    <row r="795" spans="1:20" s="130" customFormat="1" ht="15.5">
      <c r="A795" s="126">
        <v>41</v>
      </c>
      <c r="B795" s="127" t="s">
        <v>76</v>
      </c>
      <c r="C795" s="126" t="s">
        <v>164</v>
      </c>
      <c r="D795" s="126">
        <v>4</v>
      </c>
      <c r="E795" s="57">
        <v>1999</v>
      </c>
      <c r="F795" s="128">
        <v>5.5</v>
      </c>
      <c r="G795" s="129">
        <v>1.4999999999999999E-2</v>
      </c>
      <c r="H795" s="57">
        <v>900</v>
      </c>
      <c r="I795" s="57">
        <v>6.5502183406113534</v>
      </c>
      <c r="J795" s="116">
        <v>1220</v>
      </c>
      <c r="K795" s="249">
        <v>1400</v>
      </c>
      <c r="L795" s="116">
        <v>4</v>
      </c>
      <c r="M795" s="249">
        <v>4</v>
      </c>
      <c r="N795" s="249">
        <v>6</v>
      </c>
      <c r="O795" s="72">
        <f t="shared" si="48"/>
        <v>2</v>
      </c>
      <c r="P795" s="72">
        <f t="shared" si="49"/>
        <v>0.33333333333333331</v>
      </c>
      <c r="Q795" s="72">
        <f t="shared" si="50"/>
        <v>3</v>
      </c>
      <c r="R795" s="72">
        <f t="shared" si="51"/>
        <v>0.1376213778760477</v>
      </c>
      <c r="S795" s="72"/>
      <c r="T795" s="72"/>
    </row>
    <row r="796" spans="1:20" s="130" customFormat="1" ht="15.5">
      <c r="A796" s="126">
        <v>41</v>
      </c>
      <c r="B796" s="127" t="s">
        <v>76</v>
      </c>
      <c r="C796" s="126" t="s">
        <v>164</v>
      </c>
      <c r="D796" s="126">
        <v>4</v>
      </c>
      <c r="E796" s="57">
        <v>1999</v>
      </c>
      <c r="F796" s="128">
        <v>5.5</v>
      </c>
      <c r="G796" s="129">
        <v>1.4999999999999999E-2</v>
      </c>
      <c r="H796" s="57">
        <v>900</v>
      </c>
      <c r="I796" s="57">
        <v>6.5502183406113534</v>
      </c>
      <c r="J796" s="116">
        <v>1220</v>
      </c>
      <c r="K796" s="249">
        <v>2740</v>
      </c>
      <c r="L796" s="116">
        <v>4</v>
      </c>
      <c r="M796" s="249">
        <v>4</v>
      </c>
      <c r="N796" s="249">
        <v>6</v>
      </c>
      <c r="O796" s="72">
        <f t="shared" si="48"/>
        <v>2</v>
      </c>
      <c r="P796" s="72">
        <f t="shared" si="49"/>
        <v>0.33333333333333331</v>
      </c>
      <c r="Q796" s="72">
        <f t="shared" si="50"/>
        <v>3</v>
      </c>
      <c r="R796" s="72">
        <f t="shared" si="51"/>
        <v>0.80910706165481372</v>
      </c>
      <c r="S796" s="72"/>
      <c r="T796" s="72"/>
    </row>
    <row r="797" spans="1:20" s="130" customFormat="1" ht="15.5">
      <c r="A797" s="126">
        <v>41</v>
      </c>
      <c r="B797" s="127" t="s">
        <v>76</v>
      </c>
      <c r="C797" s="126" t="s">
        <v>164</v>
      </c>
      <c r="D797" s="126">
        <v>4</v>
      </c>
      <c r="E797" s="57">
        <v>1999</v>
      </c>
      <c r="F797" s="128">
        <v>5.5</v>
      </c>
      <c r="G797" s="129">
        <v>1.4999999999999999E-2</v>
      </c>
      <c r="H797" s="57">
        <v>900</v>
      </c>
      <c r="I797" s="57">
        <v>6.5502183406113534</v>
      </c>
      <c r="J797" s="116">
        <v>1220</v>
      </c>
      <c r="K797" s="249">
        <v>3510</v>
      </c>
      <c r="L797" s="116">
        <v>4</v>
      </c>
      <c r="M797" s="249">
        <v>4</v>
      </c>
      <c r="N797" s="249">
        <v>6</v>
      </c>
      <c r="O797" s="72">
        <f t="shared" si="48"/>
        <v>2</v>
      </c>
      <c r="P797" s="72">
        <f t="shared" si="49"/>
        <v>0.33333333333333331</v>
      </c>
      <c r="Q797" s="72">
        <f t="shared" si="50"/>
        <v>3</v>
      </c>
      <c r="R797" s="72">
        <f t="shared" si="51"/>
        <v>1.0567651787326093</v>
      </c>
      <c r="S797" s="72"/>
      <c r="T797" s="72"/>
    </row>
    <row r="798" spans="1:20" s="130" customFormat="1" ht="15.5">
      <c r="A798" s="126">
        <v>41</v>
      </c>
      <c r="B798" s="127" t="s">
        <v>76</v>
      </c>
      <c r="C798" s="126" t="s">
        <v>164</v>
      </c>
      <c r="D798" s="126">
        <v>4</v>
      </c>
      <c r="E798" s="57">
        <v>1999</v>
      </c>
      <c r="F798" s="128">
        <v>5.5</v>
      </c>
      <c r="G798" s="129">
        <v>1.4999999999999999E-2</v>
      </c>
      <c r="H798" s="57">
        <v>900</v>
      </c>
      <c r="I798" s="57">
        <v>13.100436681222707</v>
      </c>
      <c r="J798" s="116">
        <v>1220</v>
      </c>
      <c r="K798" s="249">
        <v>1370</v>
      </c>
      <c r="L798" s="116">
        <v>4</v>
      </c>
      <c r="M798" s="249">
        <v>4</v>
      </c>
      <c r="N798" s="249">
        <v>6</v>
      </c>
      <c r="O798" s="72">
        <f t="shared" si="48"/>
        <v>2</v>
      </c>
      <c r="P798" s="72">
        <f t="shared" si="49"/>
        <v>0.33333333333333331</v>
      </c>
      <c r="Q798" s="72">
        <f t="shared" si="50"/>
        <v>3</v>
      </c>
      <c r="R798" s="72">
        <f t="shared" si="51"/>
        <v>0.11595988109486838</v>
      </c>
      <c r="S798" s="72"/>
      <c r="T798" s="72"/>
    </row>
    <row r="799" spans="1:20" s="130" customFormat="1" ht="15.5">
      <c r="A799" s="126">
        <v>41</v>
      </c>
      <c r="B799" s="127" t="s">
        <v>76</v>
      </c>
      <c r="C799" s="126" t="s">
        <v>164</v>
      </c>
      <c r="D799" s="126">
        <v>4</v>
      </c>
      <c r="E799" s="57">
        <v>1999</v>
      </c>
      <c r="F799" s="128">
        <v>5.5</v>
      </c>
      <c r="G799" s="129">
        <v>1.4999999999999999E-2</v>
      </c>
      <c r="H799" s="57">
        <v>900</v>
      </c>
      <c r="I799" s="57">
        <v>13.100436681222707</v>
      </c>
      <c r="J799" s="116">
        <v>1220</v>
      </c>
      <c r="K799" s="249">
        <v>2740</v>
      </c>
      <c r="L799" s="116">
        <v>4</v>
      </c>
      <c r="M799" s="249">
        <v>4</v>
      </c>
      <c r="N799" s="249">
        <v>6</v>
      </c>
      <c r="O799" s="72">
        <f t="shared" si="48"/>
        <v>2</v>
      </c>
      <c r="P799" s="72">
        <f t="shared" si="49"/>
        <v>0.33333333333333331</v>
      </c>
      <c r="Q799" s="72">
        <f t="shared" si="50"/>
        <v>3</v>
      </c>
      <c r="R799" s="72">
        <f t="shared" si="51"/>
        <v>0.80910706165481372</v>
      </c>
      <c r="S799" s="72"/>
      <c r="T799" s="72"/>
    </row>
    <row r="800" spans="1:20" s="130" customFormat="1" ht="15.5">
      <c r="A800" s="126">
        <v>41</v>
      </c>
      <c r="B800" s="127" t="s">
        <v>76</v>
      </c>
      <c r="C800" s="126" t="s">
        <v>164</v>
      </c>
      <c r="D800" s="126">
        <v>4</v>
      </c>
      <c r="E800" s="57">
        <v>1999</v>
      </c>
      <c r="F800" s="128">
        <v>5.5</v>
      </c>
      <c r="G800" s="129">
        <v>1.4999999999999999E-2</v>
      </c>
      <c r="H800" s="57">
        <v>900</v>
      </c>
      <c r="I800" s="57">
        <v>13.100436681222707</v>
      </c>
      <c r="J800" s="116">
        <v>1220</v>
      </c>
      <c r="K800" s="249">
        <v>3490</v>
      </c>
      <c r="L800" s="116">
        <v>4</v>
      </c>
      <c r="M800" s="249">
        <v>4</v>
      </c>
      <c r="N800" s="249">
        <v>6</v>
      </c>
      <c r="O800" s="72">
        <f t="shared" si="48"/>
        <v>2</v>
      </c>
      <c r="P800" s="72">
        <f t="shared" si="49"/>
        <v>0.33333333333333331</v>
      </c>
      <c r="Q800" s="72">
        <f t="shared" si="50"/>
        <v>3</v>
      </c>
      <c r="R800" s="72">
        <f t="shared" si="51"/>
        <v>1.0510508774691707</v>
      </c>
      <c r="S800" s="72"/>
      <c r="T800" s="72"/>
    </row>
    <row r="801" spans="1:20" s="130" customFormat="1" ht="15.5">
      <c r="A801" s="126">
        <v>41</v>
      </c>
      <c r="B801" s="127" t="s">
        <v>76</v>
      </c>
      <c r="C801" s="126" t="s">
        <v>164</v>
      </c>
      <c r="D801" s="126">
        <v>4</v>
      </c>
      <c r="E801" s="57">
        <v>2000</v>
      </c>
      <c r="F801" s="128">
        <v>5.5</v>
      </c>
      <c r="G801" s="129">
        <v>1.4999999999999999E-2</v>
      </c>
      <c r="H801" s="57">
        <v>900</v>
      </c>
      <c r="I801" s="57">
        <v>6.5502183406113534</v>
      </c>
      <c r="J801" s="116">
        <v>2920</v>
      </c>
      <c r="K801" s="249">
        <v>3880</v>
      </c>
      <c r="L801" s="116">
        <v>4</v>
      </c>
      <c r="M801" s="249">
        <v>4</v>
      </c>
      <c r="N801" s="249">
        <v>6</v>
      </c>
      <c r="O801" s="72">
        <f t="shared" si="48"/>
        <v>2</v>
      </c>
      <c r="P801" s="72">
        <f t="shared" si="49"/>
        <v>0.33333333333333331</v>
      </c>
      <c r="Q801" s="72">
        <f t="shared" si="50"/>
        <v>3</v>
      </c>
      <c r="R801" s="72">
        <f t="shared" si="51"/>
        <v>0.2842515373549917</v>
      </c>
      <c r="S801" s="72"/>
      <c r="T801" s="72"/>
    </row>
    <row r="802" spans="1:20" s="130" customFormat="1" ht="15.5">
      <c r="A802" s="126">
        <v>41</v>
      </c>
      <c r="B802" s="127" t="s">
        <v>76</v>
      </c>
      <c r="C802" s="126" t="s">
        <v>164</v>
      </c>
      <c r="D802" s="126">
        <v>4</v>
      </c>
      <c r="E802" s="57">
        <v>2000</v>
      </c>
      <c r="F802" s="128">
        <v>5.5</v>
      </c>
      <c r="G802" s="129">
        <v>1.4999999999999999E-2</v>
      </c>
      <c r="H802" s="57">
        <v>900</v>
      </c>
      <c r="I802" s="57">
        <v>6.5502183406113534</v>
      </c>
      <c r="J802" s="116">
        <v>2920</v>
      </c>
      <c r="K802" s="249">
        <v>4350</v>
      </c>
      <c r="L802" s="116">
        <v>4</v>
      </c>
      <c r="M802" s="249">
        <v>4</v>
      </c>
      <c r="N802" s="249">
        <v>6</v>
      </c>
      <c r="O802" s="72">
        <f t="shared" si="48"/>
        <v>2</v>
      </c>
      <c r="P802" s="72">
        <f t="shared" si="49"/>
        <v>0.33333333333333331</v>
      </c>
      <c r="Q802" s="72">
        <f t="shared" si="50"/>
        <v>3</v>
      </c>
      <c r="R802" s="72">
        <f t="shared" si="51"/>
        <v>0.39859222882040241</v>
      </c>
      <c r="S802" s="72"/>
      <c r="T802" s="72"/>
    </row>
    <row r="803" spans="1:20" s="130" customFormat="1" ht="15.5">
      <c r="A803" s="126">
        <v>41</v>
      </c>
      <c r="B803" s="127" t="s">
        <v>76</v>
      </c>
      <c r="C803" s="126" t="s">
        <v>164</v>
      </c>
      <c r="D803" s="126">
        <v>4</v>
      </c>
      <c r="E803" s="57">
        <v>2000</v>
      </c>
      <c r="F803" s="128">
        <v>5.5</v>
      </c>
      <c r="G803" s="129">
        <v>1.4999999999999999E-2</v>
      </c>
      <c r="H803" s="57">
        <v>900</v>
      </c>
      <c r="I803" s="57">
        <v>6.5502183406113534</v>
      </c>
      <c r="J803" s="116">
        <v>2920</v>
      </c>
      <c r="K803" s="249">
        <v>5090</v>
      </c>
      <c r="L803" s="116">
        <v>4</v>
      </c>
      <c r="M803" s="249">
        <v>4</v>
      </c>
      <c r="N803" s="249">
        <v>6</v>
      </c>
      <c r="O803" s="72">
        <f t="shared" si="48"/>
        <v>2</v>
      </c>
      <c r="P803" s="72">
        <f t="shared" si="49"/>
        <v>0.33333333333333331</v>
      </c>
      <c r="Q803" s="72">
        <f t="shared" si="50"/>
        <v>3</v>
      </c>
      <c r="R803" s="72">
        <f t="shared" si="51"/>
        <v>0.55569421428224097</v>
      </c>
      <c r="S803" s="72"/>
      <c r="T803" s="72"/>
    </row>
    <row r="804" spans="1:20" s="130" customFormat="1" ht="15.5">
      <c r="A804" s="126">
        <v>41</v>
      </c>
      <c r="B804" s="127" t="s">
        <v>76</v>
      </c>
      <c r="C804" s="126" t="s">
        <v>164</v>
      </c>
      <c r="D804" s="126">
        <v>4</v>
      </c>
      <c r="E804" s="57">
        <v>2000</v>
      </c>
      <c r="F804" s="128">
        <v>5.5</v>
      </c>
      <c r="G804" s="129">
        <v>1.4999999999999999E-2</v>
      </c>
      <c r="H804" s="57">
        <v>900</v>
      </c>
      <c r="I804" s="57">
        <v>13.100436681222707</v>
      </c>
      <c r="J804" s="116">
        <v>2920</v>
      </c>
      <c r="K804" s="249">
        <v>3630</v>
      </c>
      <c r="L804" s="116">
        <v>4</v>
      </c>
      <c r="M804" s="249">
        <v>4</v>
      </c>
      <c r="N804" s="249">
        <v>6</v>
      </c>
      <c r="O804" s="72">
        <f t="shared" si="48"/>
        <v>2</v>
      </c>
      <c r="P804" s="72">
        <f t="shared" si="49"/>
        <v>0.33333333333333331</v>
      </c>
      <c r="Q804" s="72">
        <f t="shared" si="50"/>
        <v>3</v>
      </c>
      <c r="R804" s="72">
        <f t="shared" si="51"/>
        <v>0.21764903199656901</v>
      </c>
      <c r="S804" s="72"/>
      <c r="T804" s="72"/>
    </row>
    <row r="805" spans="1:20" s="130" customFormat="1" ht="15.5">
      <c r="A805" s="126">
        <v>41</v>
      </c>
      <c r="B805" s="127" t="s">
        <v>76</v>
      </c>
      <c r="C805" s="126" t="s">
        <v>164</v>
      </c>
      <c r="D805" s="126">
        <v>4</v>
      </c>
      <c r="E805" s="57">
        <v>2000</v>
      </c>
      <c r="F805" s="128">
        <v>5.5</v>
      </c>
      <c r="G805" s="129">
        <v>1.4999999999999999E-2</v>
      </c>
      <c r="H805" s="57">
        <v>900</v>
      </c>
      <c r="I805" s="57">
        <v>13.100436681222707</v>
      </c>
      <c r="J805" s="116">
        <v>2920</v>
      </c>
      <c r="K805" s="249">
        <v>4130</v>
      </c>
      <c r="L805" s="116">
        <v>4</v>
      </c>
      <c r="M805" s="249">
        <v>4</v>
      </c>
      <c r="N805" s="249">
        <v>6</v>
      </c>
      <c r="O805" s="72">
        <f t="shared" si="48"/>
        <v>2</v>
      </c>
      <c r="P805" s="72">
        <f t="shared" si="49"/>
        <v>0.33333333333333331</v>
      </c>
      <c r="Q805" s="72">
        <f t="shared" si="50"/>
        <v>3</v>
      </c>
      <c r="R805" s="72">
        <f t="shared" si="51"/>
        <v>0.34669379069275102</v>
      </c>
      <c r="S805" s="72"/>
      <c r="T805" s="72"/>
    </row>
    <row r="806" spans="1:20" s="130" customFormat="1" ht="15.5">
      <c r="A806" s="126">
        <v>41</v>
      </c>
      <c r="B806" s="127" t="s">
        <v>76</v>
      </c>
      <c r="C806" s="126" t="s">
        <v>164</v>
      </c>
      <c r="D806" s="126">
        <v>4</v>
      </c>
      <c r="E806" s="57">
        <v>2000</v>
      </c>
      <c r="F806" s="128">
        <v>5.5</v>
      </c>
      <c r="G806" s="129">
        <v>1.4999999999999999E-2</v>
      </c>
      <c r="H806" s="57">
        <v>900</v>
      </c>
      <c r="I806" s="57">
        <v>13.100436681222707</v>
      </c>
      <c r="J806" s="116">
        <v>2920</v>
      </c>
      <c r="K806" s="249">
        <v>5030</v>
      </c>
      <c r="L806" s="116">
        <v>4</v>
      </c>
      <c r="M806" s="249">
        <v>4</v>
      </c>
      <c r="N806" s="249">
        <v>6</v>
      </c>
      <c r="O806" s="72">
        <f t="shared" si="48"/>
        <v>2</v>
      </c>
      <c r="P806" s="72">
        <f t="shared" si="49"/>
        <v>0.33333333333333331</v>
      </c>
      <c r="Q806" s="72">
        <f t="shared" si="50"/>
        <v>3</v>
      </c>
      <c r="R806" s="72">
        <f t="shared" si="51"/>
        <v>0.54383636783145739</v>
      </c>
      <c r="S806" s="72"/>
      <c r="T806" s="72"/>
    </row>
    <row r="807" spans="1:20" s="130" customFormat="1" ht="15.5">
      <c r="A807" s="126">
        <v>41</v>
      </c>
      <c r="B807" s="127" t="s">
        <v>76</v>
      </c>
      <c r="C807" s="126" t="s">
        <v>164</v>
      </c>
      <c r="D807" s="126">
        <v>4</v>
      </c>
      <c r="E807" s="57">
        <v>2000</v>
      </c>
      <c r="F807" s="128">
        <v>5.5</v>
      </c>
      <c r="G807" s="129">
        <v>1.4999999999999999E-2</v>
      </c>
      <c r="H807" s="57">
        <v>900</v>
      </c>
      <c r="I807" s="57">
        <v>6.5502183406113534</v>
      </c>
      <c r="J807" s="116">
        <v>1140</v>
      </c>
      <c r="K807" s="249">
        <v>1190</v>
      </c>
      <c r="L807" s="116">
        <v>4</v>
      </c>
      <c r="M807" s="249">
        <v>4</v>
      </c>
      <c r="N807" s="249">
        <v>6</v>
      </c>
      <c r="O807" s="72">
        <f t="shared" si="48"/>
        <v>2</v>
      </c>
      <c r="P807" s="72">
        <f t="shared" si="49"/>
        <v>0.33333333333333331</v>
      </c>
      <c r="Q807" s="72">
        <f t="shared" si="50"/>
        <v>3</v>
      </c>
      <c r="R807" s="72">
        <f t="shared" si="51"/>
        <v>4.2925044717033844E-2</v>
      </c>
      <c r="S807" s="72"/>
      <c r="T807" s="72"/>
    </row>
    <row r="808" spans="1:20" s="130" customFormat="1" ht="15.5">
      <c r="A808" s="126">
        <v>41</v>
      </c>
      <c r="B808" s="127" t="s">
        <v>76</v>
      </c>
      <c r="C808" s="126" t="s">
        <v>164</v>
      </c>
      <c r="D808" s="126">
        <v>4</v>
      </c>
      <c r="E808" s="57">
        <v>2000</v>
      </c>
      <c r="F808" s="128">
        <v>5.5</v>
      </c>
      <c r="G808" s="129">
        <v>1.4999999999999999E-2</v>
      </c>
      <c r="H808" s="57">
        <v>900</v>
      </c>
      <c r="I808" s="57">
        <v>6.5502183406113534</v>
      </c>
      <c r="J808" s="116">
        <v>1140</v>
      </c>
      <c r="K808" s="249">
        <v>2870</v>
      </c>
      <c r="L808" s="116">
        <v>4</v>
      </c>
      <c r="M808" s="249">
        <v>4</v>
      </c>
      <c r="N808" s="249">
        <v>6</v>
      </c>
      <c r="O808" s="72">
        <f t="shared" si="48"/>
        <v>2</v>
      </c>
      <c r="P808" s="72">
        <f t="shared" si="49"/>
        <v>0.33333333333333331</v>
      </c>
      <c r="Q808" s="72">
        <f t="shared" si="50"/>
        <v>3</v>
      </c>
      <c r="R808" s="72">
        <f t="shared" si="51"/>
        <v>0.92328376736512563</v>
      </c>
      <c r="S808" s="72"/>
      <c r="T808" s="72"/>
    </row>
    <row r="809" spans="1:20" s="130" customFormat="1" ht="15.5">
      <c r="A809" s="126">
        <v>41</v>
      </c>
      <c r="B809" s="127" t="s">
        <v>76</v>
      </c>
      <c r="C809" s="126" t="s">
        <v>164</v>
      </c>
      <c r="D809" s="126">
        <v>4</v>
      </c>
      <c r="E809" s="57">
        <v>2000</v>
      </c>
      <c r="F809" s="128">
        <v>5.5</v>
      </c>
      <c r="G809" s="129">
        <v>1.4999999999999999E-2</v>
      </c>
      <c r="H809" s="57">
        <v>900</v>
      </c>
      <c r="I809" s="57">
        <v>6.5502183406113534</v>
      </c>
      <c r="J809" s="116">
        <v>1140</v>
      </c>
      <c r="K809" s="249">
        <v>3310</v>
      </c>
      <c r="L809" s="116">
        <v>4</v>
      </c>
      <c r="M809" s="249">
        <v>4</v>
      </c>
      <c r="N809" s="249">
        <v>6</v>
      </c>
      <c r="O809" s="72">
        <f t="shared" si="48"/>
        <v>2</v>
      </c>
      <c r="P809" s="72">
        <f t="shared" si="49"/>
        <v>0.33333333333333331</v>
      </c>
      <c r="Q809" s="72">
        <f t="shared" si="50"/>
        <v>3</v>
      </c>
      <c r="R809" s="72">
        <f t="shared" si="51"/>
        <v>1.0659199269825674</v>
      </c>
      <c r="S809" s="72"/>
      <c r="T809" s="72"/>
    </row>
    <row r="810" spans="1:20" s="130" customFormat="1" ht="15.5">
      <c r="A810" s="126">
        <v>41</v>
      </c>
      <c r="B810" s="127" t="s">
        <v>76</v>
      </c>
      <c r="C810" s="126" t="s">
        <v>164</v>
      </c>
      <c r="D810" s="126">
        <v>4</v>
      </c>
      <c r="E810" s="57">
        <v>2000</v>
      </c>
      <c r="F810" s="128">
        <v>5.5</v>
      </c>
      <c r="G810" s="129">
        <v>1.4999999999999999E-2</v>
      </c>
      <c r="H810" s="57">
        <v>900</v>
      </c>
      <c r="I810" s="57">
        <v>13.100436681222707</v>
      </c>
      <c r="J810" s="116">
        <v>1140</v>
      </c>
      <c r="K810" s="249">
        <v>1250</v>
      </c>
      <c r="L810" s="116">
        <v>4</v>
      </c>
      <c r="M810" s="249">
        <v>4</v>
      </c>
      <c r="N810" s="249">
        <v>6</v>
      </c>
      <c r="O810" s="72">
        <f t="shared" si="48"/>
        <v>2</v>
      </c>
      <c r="P810" s="72">
        <f t="shared" si="49"/>
        <v>0.33333333333333331</v>
      </c>
      <c r="Q810" s="72">
        <f t="shared" si="50"/>
        <v>3</v>
      </c>
      <c r="R810" s="72">
        <f t="shared" si="51"/>
        <v>9.2115288907805737E-2</v>
      </c>
      <c r="S810" s="72"/>
      <c r="T810" s="72"/>
    </row>
    <row r="811" spans="1:20" s="130" customFormat="1" ht="15.5">
      <c r="A811" s="126">
        <v>41</v>
      </c>
      <c r="B811" s="127" t="s">
        <v>76</v>
      </c>
      <c r="C811" s="126" t="s">
        <v>164</v>
      </c>
      <c r="D811" s="126">
        <v>4</v>
      </c>
      <c r="E811" s="57">
        <v>2000</v>
      </c>
      <c r="F811" s="128">
        <v>5.5</v>
      </c>
      <c r="G811" s="129">
        <v>1.4999999999999999E-2</v>
      </c>
      <c r="H811" s="57">
        <v>900</v>
      </c>
      <c r="I811" s="57">
        <v>13.100436681222707</v>
      </c>
      <c r="J811" s="116">
        <v>1140</v>
      </c>
      <c r="K811" s="249">
        <v>2580</v>
      </c>
      <c r="L811" s="116">
        <v>4</v>
      </c>
      <c r="M811" s="249">
        <v>4</v>
      </c>
      <c r="N811" s="249">
        <v>6</v>
      </c>
      <c r="O811" s="72">
        <f t="shared" si="48"/>
        <v>2</v>
      </c>
      <c r="P811" s="72">
        <f t="shared" si="49"/>
        <v>0.33333333333333331</v>
      </c>
      <c r="Q811" s="72">
        <f t="shared" si="50"/>
        <v>3</v>
      </c>
      <c r="R811" s="72">
        <f t="shared" si="51"/>
        <v>0.8167611365271219</v>
      </c>
      <c r="S811" s="72"/>
      <c r="T811" s="72"/>
    </row>
    <row r="812" spans="1:20" s="130" customFormat="1" ht="15.5">
      <c r="A812" s="126">
        <v>41</v>
      </c>
      <c r="B812" s="127" t="s">
        <v>76</v>
      </c>
      <c r="C812" s="126" t="s">
        <v>164</v>
      </c>
      <c r="D812" s="126">
        <v>4</v>
      </c>
      <c r="E812" s="57">
        <v>2000</v>
      </c>
      <c r="F812" s="128">
        <v>5.5</v>
      </c>
      <c r="G812" s="129">
        <v>1.4999999999999999E-2</v>
      </c>
      <c r="H812" s="57">
        <v>900</v>
      </c>
      <c r="I812" s="57">
        <v>13.100436681222707</v>
      </c>
      <c r="J812" s="116">
        <v>1140</v>
      </c>
      <c r="K812" s="249">
        <v>3500</v>
      </c>
      <c r="L812" s="116">
        <v>4</v>
      </c>
      <c r="M812" s="249">
        <v>4</v>
      </c>
      <c r="N812" s="249">
        <v>6</v>
      </c>
      <c r="O812" s="72">
        <f t="shared" si="48"/>
        <v>2</v>
      </c>
      <c r="P812" s="72">
        <f t="shared" si="49"/>
        <v>0.33333333333333331</v>
      </c>
      <c r="Q812" s="72">
        <f t="shared" si="50"/>
        <v>3</v>
      </c>
      <c r="R812" s="72">
        <f t="shared" si="51"/>
        <v>1.121734706088964</v>
      </c>
      <c r="S812" s="72"/>
      <c r="T812" s="72"/>
    </row>
    <row r="813" spans="1:20" s="130" customFormat="1" ht="15.5">
      <c r="A813" s="126">
        <v>41</v>
      </c>
      <c r="B813" s="127" t="s">
        <v>76</v>
      </c>
      <c r="C813" s="126" t="s">
        <v>164</v>
      </c>
      <c r="D813" s="126">
        <v>4</v>
      </c>
      <c r="E813" s="57">
        <v>2001</v>
      </c>
      <c r="F813" s="128">
        <v>5.5</v>
      </c>
      <c r="G813" s="129">
        <v>1.4999999999999999E-2</v>
      </c>
      <c r="H813" s="57">
        <v>900</v>
      </c>
      <c r="I813" s="57">
        <v>6.5502183406113534</v>
      </c>
      <c r="J813" s="116">
        <v>1180</v>
      </c>
      <c r="K813" s="249">
        <v>2060</v>
      </c>
      <c r="L813" s="116">
        <v>4</v>
      </c>
      <c r="M813" s="249">
        <v>4</v>
      </c>
      <c r="N813" s="249">
        <v>6</v>
      </c>
      <c r="O813" s="72">
        <f t="shared" si="48"/>
        <v>2</v>
      </c>
      <c r="P813" s="72">
        <f t="shared" si="49"/>
        <v>0.33333333333333331</v>
      </c>
      <c r="Q813" s="72">
        <f t="shared" si="50"/>
        <v>3</v>
      </c>
      <c r="R813" s="72">
        <f t="shared" si="51"/>
        <v>0.55719154432391638</v>
      </c>
      <c r="S813" s="72"/>
      <c r="T813" s="72"/>
    </row>
    <row r="814" spans="1:20" s="130" customFormat="1" ht="15.5">
      <c r="A814" s="126">
        <v>41</v>
      </c>
      <c r="B814" s="127" t="s">
        <v>76</v>
      </c>
      <c r="C814" s="126" t="s">
        <v>164</v>
      </c>
      <c r="D814" s="126">
        <v>4</v>
      </c>
      <c r="E814" s="57">
        <v>2001</v>
      </c>
      <c r="F814" s="128">
        <v>5.5</v>
      </c>
      <c r="G814" s="129">
        <v>1.4999999999999999E-2</v>
      </c>
      <c r="H814" s="57">
        <v>900</v>
      </c>
      <c r="I814" s="57">
        <v>6.5502183406113534</v>
      </c>
      <c r="J814" s="116">
        <v>1180</v>
      </c>
      <c r="K814" s="249">
        <v>2110</v>
      </c>
      <c r="L814" s="116">
        <v>4</v>
      </c>
      <c r="M814" s="249">
        <v>4</v>
      </c>
      <c r="N814" s="249">
        <v>6</v>
      </c>
      <c r="O814" s="72">
        <f t="shared" si="48"/>
        <v>2</v>
      </c>
      <c r="P814" s="72">
        <f t="shared" si="49"/>
        <v>0.33333333333333331</v>
      </c>
      <c r="Q814" s="72">
        <f t="shared" si="50"/>
        <v>3</v>
      </c>
      <c r="R814" s="72">
        <f t="shared" si="51"/>
        <v>0.58117350901040166</v>
      </c>
      <c r="S814" s="72"/>
      <c r="T814" s="72"/>
    </row>
    <row r="815" spans="1:20" s="130" customFormat="1" ht="15.5">
      <c r="A815" s="126">
        <v>41</v>
      </c>
      <c r="B815" s="127" t="s">
        <v>76</v>
      </c>
      <c r="C815" s="126" t="s">
        <v>164</v>
      </c>
      <c r="D815" s="126">
        <v>4</v>
      </c>
      <c r="E815" s="57">
        <v>2001</v>
      </c>
      <c r="F815" s="128">
        <v>5.5</v>
      </c>
      <c r="G815" s="129">
        <v>1.4999999999999999E-2</v>
      </c>
      <c r="H815" s="57">
        <v>900</v>
      </c>
      <c r="I815" s="57">
        <v>6.5502183406113534</v>
      </c>
      <c r="J815" s="116">
        <v>1180</v>
      </c>
      <c r="K815" s="249">
        <v>2590</v>
      </c>
      <c r="L815" s="116">
        <v>4</v>
      </c>
      <c r="M815" s="249">
        <v>4</v>
      </c>
      <c r="N815" s="249">
        <v>6</v>
      </c>
      <c r="O815" s="72">
        <f t="shared" si="48"/>
        <v>2</v>
      </c>
      <c r="P815" s="72">
        <f t="shared" si="49"/>
        <v>0.33333333333333331</v>
      </c>
      <c r="Q815" s="72">
        <f t="shared" si="50"/>
        <v>3</v>
      </c>
      <c r="R815" s="72">
        <f t="shared" si="51"/>
        <v>0.78614343723387292</v>
      </c>
      <c r="S815" s="72"/>
      <c r="T815" s="72"/>
    </row>
    <row r="816" spans="1:20" s="130" customFormat="1" ht="15.5">
      <c r="A816" s="126">
        <v>41</v>
      </c>
      <c r="B816" s="127" t="s">
        <v>76</v>
      </c>
      <c r="C816" s="126" t="s">
        <v>164</v>
      </c>
      <c r="D816" s="126">
        <v>4</v>
      </c>
      <c r="E816" s="57">
        <v>2001</v>
      </c>
      <c r="F816" s="128">
        <v>5.5</v>
      </c>
      <c r="G816" s="129">
        <v>1.4999999999999999E-2</v>
      </c>
      <c r="H816" s="57">
        <v>900</v>
      </c>
      <c r="I816" s="57">
        <v>13.100436681222707</v>
      </c>
      <c r="J816" s="116">
        <v>1180</v>
      </c>
      <c r="K816" s="249">
        <v>2520</v>
      </c>
      <c r="L816" s="116">
        <v>4</v>
      </c>
      <c r="M816" s="249">
        <v>4</v>
      </c>
      <c r="N816" s="249">
        <v>6</v>
      </c>
      <c r="O816" s="72">
        <f t="shared" si="48"/>
        <v>2</v>
      </c>
      <c r="P816" s="72">
        <f t="shared" si="49"/>
        <v>0.33333333333333331</v>
      </c>
      <c r="Q816" s="72">
        <f t="shared" si="50"/>
        <v>3</v>
      </c>
      <c r="R816" s="72">
        <f t="shared" si="51"/>
        <v>0.7587444630457586</v>
      </c>
      <c r="S816" s="72"/>
      <c r="T816" s="72"/>
    </row>
    <row r="817" spans="1:20" s="130" customFormat="1" ht="15.5">
      <c r="A817" s="126">
        <v>41</v>
      </c>
      <c r="B817" s="127" t="s">
        <v>76</v>
      </c>
      <c r="C817" s="126" t="s">
        <v>164</v>
      </c>
      <c r="D817" s="126">
        <v>4</v>
      </c>
      <c r="E817" s="57">
        <v>2001</v>
      </c>
      <c r="F817" s="128">
        <v>5.5</v>
      </c>
      <c r="G817" s="129">
        <v>1.4999999999999999E-2</v>
      </c>
      <c r="H817" s="57">
        <v>900</v>
      </c>
      <c r="I817" s="57">
        <v>13.100436681222707</v>
      </c>
      <c r="J817" s="116">
        <v>1180</v>
      </c>
      <c r="K817" s="249">
        <v>2060</v>
      </c>
      <c r="L817" s="116">
        <v>4</v>
      </c>
      <c r="M817" s="249">
        <v>4</v>
      </c>
      <c r="N817" s="249">
        <v>6</v>
      </c>
      <c r="O817" s="72">
        <f t="shared" si="48"/>
        <v>2</v>
      </c>
      <c r="P817" s="72">
        <f t="shared" si="49"/>
        <v>0.33333333333333331</v>
      </c>
      <c r="Q817" s="72">
        <f t="shared" si="50"/>
        <v>3</v>
      </c>
      <c r="R817" s="72">
        <f t="shared" si="51"/>
        <v>0.55719154432391638</v>
      </c>
      <c r="S817" s="72"/>
      <c r="T817" s="72"/>
    </row>
    <row r="818" spans="1:20" s="130" customFormat="1" ht="15.5">
      <c r="A818" s="126">
        <v>41</v>
      </c>
      <c r="B818" s="127" t="s">
        <v>76</v>
      </c>
      <c r="C818" s="126" t="s">
        <v>164</v>
      </c>
      <c r="D818" s="126">
        <v>4</v>
      </c>
      <c r="E818" s="57">
        <v>2001</v>
      </c>
      <c r="F818" s="128">
        <v>5.5</v>
      </c>
      <c r="G818" s="129">
        <v>1.4999999999999999E-2</v>
      </c>
      <c r="H818" s="57">
        <v>900</v>
      </c>
      <c r="I818" s="57">
        <v>13.100436681222707</v>
      </c>
      <c r="J818" s="116">
        <v>1180</v>
      </c>
      <c r="K818" s="249">
        <v>2530</v>
      </c>
      <c r="L818" s="116">
        <v>4</v>
      </c>
      <c r="M818" s="249">
        <v>4</v>
      </c>
      <c r="N818" s="249">
        <v>6</v>
      </c>
      <c r="O818" s="72">
        <f t="shared" si="48"/>
        <v>2</v>
      </c>
      <c r="P818" s="72">
        <f t="shared" si="49"/>
        <v>0.33333333333333331</v>
      </c>
      <c r="Q818" s="72">
        <f t="shared" si="50"/>
        <v>3</v>
      </c>
      <c r="R818" s="72">
        <f t="shared" si="51"/>
        <v>0.76270486426185546</v>
      </c>
      <c r="S818" s="72"/>
      <c r="T818" s="72"/>
    </row>
    <row r="819" spans="1:20" s="130" customFormat="1" ht="15.5">
      <c r="A819" s="126">
        <v>41</v>
      </c>
      <c r="B819" s="127" t="s">
        <v>76</v>
      </c>
      <c r="C819" s="126" t="s">
        <v>164</v>
      </c>
      <c r="D819" s="126">
        <v>4</v>
      </c>
      <c r="E819" s="57">
        <v>2001</v>
      </c>
      <c r="F819" s="128">
        <v>5.5</v>
      </c>
      <c r="G819" s="129">
        <v>1.4999999999999999E-2</v>
      </c>
      <c r="H819" s="57">
        <v>900</v>
      </c>
      <c r="I819" s="57">
        <v>6.5502183406113534</v>
      </c>
      <c r="J819" s="116">
        <v>280</v>
      </c>
      <c r="K819" s="249">
        <v>310</v>
      </c>
      <c r="L819" s="116">
        <v>4</v>
      </c>
      <c r="M819" s="249">
        <v>4</v>
      </c>
      <c r="N819" s="249">
        <v>5</v>
      </c>
      <c r="O819" s="72">
        <f t="shared" si="48"/>
        <v>2</v>
      </c>
      <c r="P819" s="72">
        <f t="shared" si="49"/>
        <v>0.4</v>
      </c>
      <c r="Q819" s="72">
        <f t="shared" si="50"/>
        <v>2.5</v>
      </c>
      <c r="R819" s="72">
        <f t="shared" si="51"/>
        <v>0.10178269430994238</v>
      </c>
      <c r="S819" s="72"/>
      <c r="T819" s="72"/>
    </row>
    <row r="820" spans="1:20" s="130" customFormat="1" ht="15.5">
      <c r="A820" s="126">
        <v>41</v>
      </c>
      <c r="B820" s="127" t="s">
        <v>76</v>
      </c>
      <c r="C820" s="126" t="s">
        <v>164</v>
      </c>
      <c r="D820" s="126">
        <v>4</v>
      </c>
      <c r="E820" s="57">
        <v>2001</v>
      </c>
      <c r="F820" s="128">
        <v>5.5</v>
      </c>
      <c r="G820" s="129">
        <v>1.4999999999999999E-2</v>
      </c>
      <c r="H820" s="57">
        <v>900</v>
      </c>
      <c r="I820" s="57">
        <v>6.5502183406113534</v>
      </c>
      <c r="J820" s="116">
        <v>280</v>
      </c>
      <c r="K820" s="249">
        <v>850</v>
      </c>
      <c r="L820" s="116">
        <v>4</v>
      </c>
      <c r="M820" s="249">
        <v>4</v>
      </c>
      <c r="N820" s="249">
        <v>5</v>
      </c>
      <c r="O820" s="72">
        <f t="shared" si="48"/>
        <v>2</v>
      </c>
      <c r="P820" s="72">
        <f t="shared" si="49"/>
        <v>0.4</v>
      </c>
      <c r="Q820" s="72">
        <f t="shared" si="50"/>
        <v>2.5</v>
      </c>
      <c r="R820" s="72">
        <f t="shared" si="51"/>
        <v>1.1104467463151124</v>
      </c>
      <c r="S820" s="72"/>
      <c r="T820" s="72"/>
    </row>
    <row r="821" spans="1:20" s="130" customFormat="1" ht="15.5">
      <c r="A821" s="126">
        <v>41</v>
      </c>
      <c r="B821" s="127" t="s">
        <v>76</v>
      </c>
      <c r="C821" s="126" t="s">
        <v>164</v>
      </c>
      <c r="D821" s="126">
        <v>4</v>
      </c>
      <c r="E821" s="57">
        <v>2001</v>
      </c>
      <c r="F821" s="128">
        <v>5.5</v>
      </c>
      <c r="G821" s="129">
        <v>1.4999999999999999E-2</v>
      </c>
      <c r="H821" s="57">
        <v>900</v>
      </c>
      <c r="I821" s="57">
        <v>13.100436681222707</v>
      </c>
      <c r="J821" s="116">
        <v>280</v>
      </c>
      <c r="K821" s="249">
        <v>380</v>
      </c>
      <c r="L821" s="116">
        <v>4</v>
      </c>
      <c r="M821" s="249">
        <v>4</v>
      </c>
      <c r="N821" s="249">
        <v>5</v>
      </c>
      <c r="O821" s="72">
        <f t="shared" si="48"/>
        <v>2</v>
      </c>
      <c r="P821" s="72">
        <f t="shared" si="49"/>
        <v>0.4</v>
      </c>
      <c r="Q821" s="72">
        <f t="shared" si="50"/>
        <v>2.5</v>
      </c>
      <c r="R821" s="72">
        <f t="shared" si="51"/>
        <v>0.30538164955118191</v>
      </c>
      <c r="S821" s="72"/>
      <c r="T821" s="72"/>
    </row>
    <row r="822" spans="1:20" s="130" customFormat="1" ht="15.5">
      <c r="A822" s="126">
        <v>41</v>
      </c>
      <c r="B822" s="127" t="s">
        <v>76</v>
      </c>
      <c r="C822" s="126" t="s">
        <v>164</v>
      </c>
      <c r="D822" s="126">
        <v>4</v>
      </c>
      <c r="E822" s="57">
        <v>2001</v>
      </c>
      <c r="F822" s="128">
        <v>5.5</v>
      </c>
      <c r="G822" s="129">
        <v>1.4999999999999999E-2</v>
      </c>
      <c r="H822" s="57">
        <v>900</v>
      </c>
      <c r="I822" s="57">
        <v>13.100436681222707</v>
      </c>
      <c r="J822" s="116">
        <v>280</v>
      </c>
      <c r="K822" s="249">
        <v>890</v>
      </c>
      <c r="L822" s="116">
        <v>4</v>
      </c>
      <c r="M822" s="249">
        <v>4</v>
      </c>
      <c r="N822" s="249">
        <v>5</v>
      </c>
      <c r="O822" s="72">
        <f t="shared" si="48"/>
        <v>2</v>
      </c>
      <c r="P822" s="72">
        <f t="shared" si="49"/>
        <v>0.4</v>
      </c>
      <c r="Q822" s="72">
        <f t="shared" si="50"/>
        <v>2.5</v>
      </c>
      <c r="R822" s="72">
        <f t="shared" si="51"/>
        <v>1.1564318595569358</v>
      </c>
      <c r="S822" s="72"/>
      <c r="T822" s="72"/>
    </row>
    <row r="823" spans="1:20" s="130" customFormat="1" ht="15.5">
      <c r="A823" s="126">
        <v>41</v>
      </c>
      <c r="B823" s="127" t="s">
        <v>76</v>
      </c>
      <c r="C823" s="126" t="s">
        <v>164</v>
      </c>
      <c r="D823" s="126">
        <v>4</v>
      </c>
      <c r="E823" s="57">
        <v>2001</v>
      </c>
      <c r="F823" s="128">
        <v>5.5</v>
      </c>
      <c r="G823" s="129">
        <v>1.4999999999999999E-2</v>
      </c>
      <c r="H823" s="57">
        <v>900</v>
      </c>
      <c r="I823" s="57">
        <v>13.100436681222707</v>
      </c>
      <c r="J823" s="116">
        <v>280</v>
      </c>
      <c r="K823" s="249">
        <v>960</v>
      </c>
      <c r="L823" s="116">
        <v>4</v>
      </c>
      <c r="M823" s="249">
        <v>4</v>
      </c>
      <c r="N823" s="249">
        <v>5</v>
      </c>
      <c r="O823" s="72">
        <f t="shared" si="48"/>
        <v>2</v>
      </c>
      <c r="P823" s="72">
        <f t="shared" si="49"/>
        <v>0.4</v>
      </c>
      <c r="Q823" s="72">
        <f t="shared" si="50"/>
        <v>2.5</v>
      </c>
      <c r="R823" s="72">
        <f t="shared" si="51"/>
        <v>1.2321436812926323</v>
      </c>
      <c r="S823" s="72"/>
      <c r="T823" s="72"/>
    </row>
    <row r="824" spans="1:20" s="72" customFormat="1" ht="15.5">
      <c r="A824" s="76">
        <v>42</v>
      </c>
      <c r="B824" s="65" t="s">
        <v>78</v>
      </c>
      <c r="C824" s="76" t="s">
        <v>165</v>
      </c>
      <c r="D824" s="76">
        <v>3</v>
      </c>
      <c r="E824" s="7">
        <v>2004</v>
      </c>
      <c r="F824" s="89">
        <v>5</v>
      </c>
      <c r="G824" s="90">
        <v>2.9</v>
      </c>
      <c r="H824" s="7">
        <v>567.29999999999995</v>
      </c>
      <c r="I824" s="7">
        <v>30.873362445414848</v>
      </c>
      <c r="J824" s="68">
        <v>3000</v>
      </c>
      <c r="K824" s="248">
        <v>4200</v>
      </c>
      <c r="L824" s="68">
        <v>3</v>
      </c>
      <c r="M824" s="248">
        <v>3</v>
      </c>
      <c r="N824" s="248">
        <v>5</v>
      </c>
      <c r="O824" s="72">
        <f t="shared" si="48"/>
        <v>1.5</v>
      </c>
      <c r="P824" s="72">
        <f t="shared" si="49"/>
        <v>0.3</v>
      </c>
      <c r="Q824" s="72">
        <f t="shared" si="50"/>
        <v>3.3333333333333335</v>
      </c>
      <c r="R824" s="72">
        <f t="shared" si="51"/>
        <v>0.33647223662121289</v>
      </c>
    </row>
    <row r="825" spans="1:20" s="72" customFormat="1" ht="15.5">
      <c r="A825" s="76">
        <v>42</v>
      </c>
      <c r="B825" s="65" t="s">
        <v>78</v>
      </c>
      <c r="C825" s="76" t="s">
        <v>165</v>
      </c>
      <c r="D825" s="76">
        <v>3</v>
      </c>
      <c r="E825" s="7">
        <v>2004</v>
      </c>
      <c r="F825" s="89">
        <v>5</v>
      </c>
      <c r="G825" s="90">
        <v>2.9</v>
      </c>
      <c r="H825" s="7">
        <v>567.29999999999995</v>
      </c>
      <c r="I825" s="7">
        <v>92.576419213973793</v>
      </c>
      <c r="J825" s="68">
        <v>3000</v>
      </c>
      <c r="K825" s="248">
        <v>4400</v>
      </c>
      <c r="L825" s="68">
        <v>3</v>
      </c>
      <c r="M825" s="248">
        <v>3</v>
      </c>
      <c r="N825" s="248">
        <v>5</v>
      </c>
      <c r="O825" s="72">
        <f t="shared" si="48"/>
        <v>1.5</v>
      </c>
      <c r="P825" s="72">
        <f t="shared" si="49"/>
        <v>0.3</v>
      </c>
      <c r="Q825" s="72">
        <f t="shared" si="50"/>
        <v>3.3333333333333335</v>
      </c>
      <c r="R825" s="72">
        <f t="shared" si="51"/>
        <v>0.38299225225610573</v>
      </c>
    </row>
    <row r="826" spans="1:20" s="72" customFormat="1" ht="15.5">
      <c r="A826" s="76">
        <v>42</v>
      </c>
      <c r="B826" s="65" t="s">
        <v>78</v>
      </c>
      <c r="C826" s="76" t="s">
        <v>165</v>
      </c>
      <c r="D826" s="76">
        <v>3</v>
      </c>
      <c r="E826" s="7">
        <v>2004</v>
      </c>
      <c r="F826" s="89">
        <v>5</v>
      </c>
      <c r="G826" s="90">
        <v>2.9</v>
      </c>
      <c r="H826" s="7">
        <v>567.29999999999995</v>
      </c>
      <c r="I826" s="7">
        <v>61.703056768558959</v>
      </c>
      <c r="J826" s="68">
        <v>3000</v>
      </c>
      <c r="K826" s="248">
        <v>4300</v>
      </c>
      <c r="L826" s="68">
        <v>3</v>
      </c>
      <c r="M826" s="248">
        <v>3</v>
      </c>
      <c r="N826" s="248">
        <v>5</v>
      </c>
      <c r="O826" s="72">
        <f t="shared" si="48"/>
        <v>1.5</v>
      </c>
      <c r="P826" s="72">
        <f t="shared" si="49"/>
        <v>0.3</v>
      </c>
      <c r="Q826" s="72">
        <f t="shared" si="50"/>
        <v>3.3333333333333335</v>
      </c>
      <c r="R826" s="72">
        <f t="shared" si="51"/>
        <v>0.36000273403140703</v>
      </c>
    </row>
    <row r="827" spans="1:20" s="72" customFormat="1" ht="15.5">
      <c r="A827" s="76">
        <v>42</v>
      </c>
      <c r="B827" s="65" t="s">
        <v>78</v>
      </c>
      <c r="C827" s="76" t="s">
        <v>165</v>
      </c>
      <c r="D827" s="76">
        <v>3</v>
      </c>
      <c r="E827" s="7">
        <v>2004</v>
      </c>
      <c r="F827" s="89">
        <v>5</v>
      </c>
      <c r="G827" s="90">
        <v>2.9</v>
      </c>
      <c r="H827" s="7">
        <v>567.29999999999995</v>
      </c>
      <c r="I827" s="7">
        <v>30.873362445414848</v>
      </c>
      <c r="J827" s="68">
        <v>3000</v>
      </c>
      <c r="K827" s="248">
        <v>4500</v>
      </c>
      <c r="L827" s="68">
        <v>3</v>
      </c>
      <c r="M827" s="248">
        <v>3</v>
      </c>
      <c r="N827" s="248">
        <v>5</v>
      </c>
      <c r="O827" s="72">
        <f t="shared" si="48"/>
        <v>1.5</v>
      </c>
      <c r="P827" s="72">
        <f t="shared" si="49"/>
        <v>0.3</v>
      </c>
      <c r="Q827" s="72">
        <f t="shared" si="50"/>
        <v>3.3333333333333335</v>
      </c>
      <c r="R827" s="72">
        <f t="shared" si="51"/>
        <v>0.40546510810816438</v>
      </c>
    </row>
    <row r="828" spans="1:20" s="72" customFormat="1" ht="15.5">
      <c r="A828" s="76">
        <v>42</v>
      </c>
      <c r="B828" s="65" t="s">
        <v>78</v>
      </c>
      <c r="C828" s="76" t="s">
        <v>165</v>
      </c>
      <c r="D828" s="76">
        <v>3</v>
      </c>
      <c r="E828" s="7">
        <v>2004</v>
      </c>
      <c r="F828" s="89">
        <v>5</v>
      </c>
      <c r="G828" s="90">
        <v>2.9</v>
      </c>
      <c r="H828" s="7">
        <v>567.29999999999995</v>
      </c>
      <c r="I828" s="7">
        <v>92.576419213973793</v>
      </c>
      <c r="J828" s="68">
        <v>3000</v>
      </c>
      <c r="K828" s="248">
        <v>4600</v>
      </c>
      <c r="L828" s="68">
        <v>3</v>
      </c>
      <c r="M828" s="248">
        <v>3</v>
      </c>
      <c r="N828" s="248">
        <v>5</v>
      </c>
      <c r="O828" s="72">
        <f t="shared" si="48"/>
        <v>1.5</v>
      </c>
      <c r="P828" s="72">
        <f t="shared" si="49"/>
        <v>0.3</v>
      </c>
      <c r="Q828" s="72">
        <f t="shared" si="50"/>
        <v>3.3333333333333335</v>
      </c>
      <c r="R828" s="72">
        <f t="shared" si="51"/>
        <v>0.42744401482693967</v>
      </c>
    </row>
    <row r="829" spans="1:20" s="72" customFormat="1" ht="15.5">
      <c r="A829" s="76">
        <v>42</v>
      </c>
      <c r="B829" s="65" t="s">
        <v>78</v>
      </c>
      <c r="C829" s="76" t="s">
        <v>165</v>
      </c>
      <c r="D829" s="76">
        <v>3</v>
      </c>
      <c r="E829" s="7">
        <v>2005</v>
      </c>
      <c r="F829" s="89">
        <v>5</v>
      </c>
      <c r="G829" s="90">
        <v>2.9</v>
      </c>
      <c r="H829" s="7">
        <v>341.5</v>
      </c>
      <c r="I829" s="7">
        <v>30.873362445414848</v>
      </c>
      <c r="J829" s="68">
        <v>400</v>
      </c>
      <c r="K829" s="248">
        <v>1100</v>
      </c>
      <c r="L829" s="68">
        <v>3</v>
      </c>
      <c r="M829" s="248">
        <v>3</v>
      </c>
      <c r="N829" s="248">
        <v>5</v>
      </c>
      <c r="O829" s="72">
        <f t="shared" si="48"/>
        <v>1.5</v>
      </c>
      <c r="P829" s="72">
        <f t="shared" si="49"/>
        <v>0.3</v>
      </c>
      <c r="Q829" s="72">
        <f t="shared" si="50"/>
        <v>3.3333333333333335</v>
      </c>
      <c r="R829" s="72">
        <f t="shared" si="51"/>
        <v>1.0116009116784799</v>
      </c>
    </row>
    <row r="830" spans="1:20" s="72" customFormat="1" ht="15.5">
      <c r="A830" s="76">
        <v>42</v>
      </c>
      <c r="B830" s="65" t="s">
        <v>78</v>
      </c>
      <c r="C830" s="76" t="s">
        <v>165</v>
      </c>
      <c r="D830" s="76">
        <v>3</v>
      </c>
      <c r="E830" s="7">
        <v>2005</v>
      </c>
      <c r="F830" s="89">
        <v>5</v>
      </c>
      <c r="G830" s="90">
        <v>2.9</v>
      </c>
      <c r="H830" s="7">
        <v>341.5</v>
      </c>
      <c r="I830" s="7">
        <v>30.873362445414848</v>
      </c>
      <c r="J830" s="68">
        <v>400</v>
      </c>
      <c r="K830" s="248">
        <v>1500</v>
      </c>
      <c r="L830" s="68">
        <v>3</v>
      </c>
      <c r="M830" s="248">
        <v>3</v>
      </c>
      <c r="N830" s="248">
        <v>5</v>
      </c>
      <c r="O830" s="72">
        <f t="shared" si="48"/>
        <v>1.5</v>
      </c>
      <c r="P830" s="72">
        <f t="shared" si="49"/>
        <v>0.3</v>
      </c>
      <c r="Q830" s="72">
        <f t="shared" si="50"/>
        <v>3.3333333333333335</v>
      </c>
      <c r="R830" s="72">
        <f t="shared" si="51"/>
        <v>1.3217558399823195</v>
      </c>
    </row>
    <row r="831" spans="1:20" s="72" customFormat="1" ht="15.5">
      <c r="A831" s="76">
        <v>42</v>
      </c>
      <c r="B831" s="65" t="s">
        <v>78</v>
      </c>
      <c r="C831" s="76" t="s">
        <v>165</v>
      </c>
      <c r="D831" s="76">
        <v>3</v>
      </c>
      <c r="E831" s="7">
        <v>2005</v>
      </c>
      <c r="F831" s="89">
        <v>5</v>
      </c>
      <c r="G831" s="90">
        <v>2.9</v>
      </c>
      <c r="H831" s="7">
        <v>341.5</v>
      </c>
      <c r="I831" s="7">
        <v>61.703056768558959</v>
      </c>
      <c r="J831" s="68">
        <v>400</v>
      </c>
      <c r="K831" s="248">
        <v>1700</v>
      </c>
      <c r="L831" s="68">
        <v>3</v>
      </c>
      <c r="M831" s="248">
        <v>3</v>
      </c>
      <c r="N831" s="248">
        <v>5</v>
      </c>
      <c r="O831" s="72">
        <f t="shared" si="48"/>
        <v>1.5</v>
      </c>
      <c r="P831" s="72">
        <f t="shared" si="49"/>
        <v>0.3</v>
      </c>
      <c r="Q831" s="72">
        <f t="shared" si="50"/>
        <v>3.3333333333333335</v>
      </c>
      <c r="R831" s="72">
        <f t="shared" si="51"/>
        <v>1.4469189829363254</v>
      </c>
    </row>
    <row r="832" spans="1:20" s="72" customFormat="1" ht="15.5">
      <c r="A832" s="76">
        <v>42</v>
      </c>
      <c r="B832" s="65" t="s">
        <v>78</v>
      </c>
      <c r="C832" s="76" t="s">
        <v>165</v>
      </c>
      <c r="D832" s="76">
        <v>3</v>
      </c>
      <c r="E832" s="7">
        <v>2006</v>
      </c>
      <c r="F832" s="89">
        <v>5</v>
      </c>
      <c r="G832" s="90">
        <v>2.9</v>
      </c>
      <c r="H832" s="7">
        <v>633.6</v>
      </c>
      <c r="I832" s="7">
        <v>30.873362445414848</v>
      </c>
      <c r="J832" s="68">
        <v>400</v>
      </c>
      <c r="K832" s="248">
        <v>5400</v>
      </c>
      <c r="L832" s="68">
        <v>3</v>
      </c>
      <c r="M832" s="248">
        <v>3</v>
      </c>
      <c r="N832" s="248">
        <v>5</v>
      </c>
      <c r="O832" s="72">
        <f t="shared" si="48"/>
        <v>1.5</v>
      </c>
      <c r="P832" s="72">
        <f t="shared" si="49"/>
        <v>0.3</v>
      </c>
      <c r="Q832" s="72">
        <f t="shared" si="50"/>
        <v>3.3333333333333335</v>
      </c>
      <c r="R832" s="72">
        <f t="shared" si="51"/>
        <v>2.6026896854443837</v>
      </c>
    </row>
    <row r="833" spans="1:20" s="72" customFormat="1" ht="15.5">
      <c r="A833" s="76">
        <v>42</v>
      </c>
      <c r="B833" s="65" t="s">
        <v>78</v>
      </c>
      <c r="C833" s="76" t="s">
        <v>165</v>
      </c>
      <c r="D833" s="76">
        <v>3</v>
      </c>
      <c r="E833" s="7">
        <v>2006</v>
      </c>
      <c r="F833" s="89">
        <v>5</v>
      </c>
      <c r="G833" s="90">
        <v>2.9</v>
      </c>
      <c r="H833" s="7">
        <v>633.6</v>
      </c>
      <c r="I833" s="7">
        <v>30.873362445414848</v>
      </c>
      <c r="J833" s="68">
        <v>400</v>
      </c>
      <c r="K833" s="248">
        <v>6100</v>
      </c>
      <c r="L833" s="68">
        <v>3</v>
      </c>
      <c r="M833" s="248">
        <v>3</v>
      </c>
      <c r="N833" s="248">
        <v>5</v>
      </c>
      <c r="O833" s="72">
        <f t="shared" si="48"/>
        <v>1.5</v>
      </c>
      <c r="P833" s="72">
        <f t="shared" si="49"/>
        <v>0.3</v>
      </c>
      <c r="Q833" s="72">
        <f t="shared" si="50"/>
        <v>3.3333333333333335</v>
      </c>
      <c r="R833" s="72">
        <f t="shared" si="51"/>
        <v>2.7245795030534206</v>
      </c>
    </row>
    <row r="834" spans="1:20" s="85" customFormat="1" ht="15.5">
      <c r="A834" s="79">
        <v>45</v>
      </c>
      <c r="B834" s="80" t="s">
        <v>80</v>
      </c>
      <c r="C834" s="79" t="s">
        <v>147</v>
      </c>
      <c r="D834" s="79">
        <v>4</v>
      </c>
      <c r="E834" s="83">
        <v>2007</v>
      </c>
      <c r="F834" s="87">
        <v>5.6</v>
      </c>
      <c r="G834" s="88">
        <v>1.19</v>
      </c>
      <c r="H834" s="79">
        <v>1700</v>
      </c>
      <c r="I834" s="83">
        <v>13.100436681222707</v>
      </c>
      <c r="J834" s="73">
        <v>1740</v>
      </c>
      <c r="K834" s="247">
        <v>2452</v>
      </c>
      <c r="L834" s="254">
        <v>4</v>
      </c>
      <c r="M834" s="247">
        <v>4</v>
      </c>
      <c r="N834" s="242">
        <v>6</v>
      </c>
      <c r="O834" s="72">
        <f t="shared" si="48"/>
        <v>2</v>
      </c>
      <c r="P834" s="72">
        <f t="shared" si="49"/>
        <v>0.33333333333333331</v>
      </c>
      <c r="Q834" s="72">
        <f t="shared" si="50"/>
        <v>3</v>
      </c>
      <c r="R834" s="72">
        <f t="shared" si="51"/>
        <v>0.34301890484752734</v>
      </c>
      <c r="S834" s="72"/>
      <c r="T834" s="72"/>
    </row>
    <row r="835" spans="1:20" s="85" customFormat="1" ht="15.5">
      <c r="A835" s="79">
        <v>45</v>
      </c>
      <c r="B835" s="80" t="s">
        <v>80</v>
      </c>
      <c r="C835" s="79" t="s">
        <v>147</v>
      </c>
      <c r="D835" s="79">
        <v>4</v>
      </c>
      <c r="E835" s="83">
        <v>2007</v>
      </c>
      <c r="F835" s="87">
        <v>5.6</v>
      </c>
      <c r="G835" s="88">
        <v>1.19</v>
      </c>
      <c r="H835" s="79">
        <v>1700</v>
      </c>
      <c r="I835" s="83">
        <v>26.200873362445414</v>
      </c>
      <c r="J835" s="73">
        <v>1740</v>
      </c>
      <c r="K835" s="247">
        <v>2420</v>
      </c>
      <c r="L835" s="254">
        <v>4</v>
      </c>
      <c r="M835" s="247">
        <v>4</v>
      </c>
      <c r="N835" s="242">
        <v>6</v>
      </c>
      <c r="O835" s="72">
        <f t="shared" ref="O835:O898" si="52">(L835*M835)/(L835+M835)</f>
        <v>2</v>
      </c>
      <c r="P835" s="72">
        <f t="shared" ref="P835:P898" si="53">O835/N835</f>
        <v>0.33333333333333331</v>
      </c>
      <c r="Q835" s="72">
        <f t="shared" ref="Q835:Q898" si="54">1/P835</f>
        <v>3</v>
      </c>
      <c r="R835" s="72">
        <f t="shared" ref="R835:R898" si="55">LN(K835/J835)</f>
        <v>0.32988242694215736</v>
      </c>
      <c r="S835" s="72"/>
      <c r="T835" s="72"/>
    </row>
    <row r="836" spans="1:20" s="85" customFormat="1" ht="15.5">
      <c r="A836" s="79">
        <v>45</v>
      </c>
      <c r="B836" s="80" t="s">
        <v>80</v>
      </c>
      <c r="C836" s="79" t="s">
        <v>147</v>
      </c>
      <c r="D836" s="79">
        <v>4</v>
      </c>
      <c r="E836" s="83">
        <v>2007</v>
      </c>
      <c r="F836" s="87">
        <v>5.6</v>
      </c>
      <c r="G836" s="88">
        <v>1.19</v>
      </c>
      <c r="H836" s="79">
        <v>1700</v>
      </c>
      <c r="I836" s="83">
        <v>39.301310043668124</v>
      </c>
      <c r="J836" s="73">
        <v>1740</v>
      </c>
      <c r="K836" s="247">
        <v>3550</v>
      </c>
      <c r="L836" s="254">
        <v>4</v>
      </c>
      <c r="M836" s="247">
        <v>4</v>
      </c>
      <c r="N836" s="242">
        <v>6</v>
      </c>
      <c r="O836" s="72">
        <f t="shared" si="52"/>
        <v>2</v>
      </c>
      <c r="P836" s="72">
        <f t="shared" si="53"/>
        <v>0.33333333333333331</v>
      </c>
      <c r="Q836" s="72">
        <f t="shared" si="54"/>
        <v>3</v>
      </c>
      <c r="R836" s="72">
        <f t="shared" si="55"/>
        <v>0.71306249026088686</v>
      </c>
      <c r="S836" s="72"/>
      <c r="T836" s="72"/>
    </row>
    <row r="837" spans="1:20" s="85" customFormat="1" ht="15.5">
      <c r="A837" s="79">
        <v>45</v>
      </c>
      <c r="B837" s="80" t="s">
        <v>80</v>
      </c>
      <c r="C837" s="79" t="s">
        <v>147</v>
      </c>
      <c r="D837" s="79">
        <v>4</v>
      </c>
      <c r="E837" s="83">
        <v>2007</v>
      </c>
      <c r="F837" s="87">
        <v>5.6</v>
      </c>
      <c r="G837" s="88">
        <v>1.19</v>
      </c>
      <c r="H837" s="79">
        <v>1700</v>
      </c>
      <c r="I837" s="83">
        <v>52.401746724890828</v>
      </c>
      <c r="J837" s="73">
        <v>1740</v>
      </c>
      <c r="K837" s="247">
        <v>3600</v>
      </c>
      <c r="L837" s="254">
        <v>4</v>
      </c>
      <c r="M837" s="247">
        <v>4</v>
      </c>
      <c r="N837" s="242">
        <v>6</v>
      </c>
      <c r="O837" s="72">
        <f t="shared" si="52"/>
        <v>2</v>
      </c>
      <c r="P837" s="72">
        <f t="shared" si="53"/>
        <v>0.33333333333333331</v>
      </c>
      <c r="Q837" s="72">
        <f t="shared" si="54"/>
        <v>3</v>
      </c>
      <c r="R837" s="72">
        <f t="shared" si="55"/>
        <v>0.72704873223562672</v>
      </c>
      <c r="S837" s="72"/>
      <c r="T837" s="72"/>
    </row>
    <row r="838" spans="1:20" s="85" customFormat="1" ht="15.5">
      <c r="A838" s="79">
        <v>45</v>
      </c>
      <c r="B838" s="80" t="s">
        <v>80</v>
      </c>
      <c r="C838" s="79" t="s">
        <v>147</v>
      </c>
      <c r="D838" s="79">
        <v>4</v>
      </c>
      <c r="E838" s="83">
        <v>2007</v>
      </c>
      <c r="F838" s="87">
        <v>5.6</v>
      </c>
      <c r="G838" s="88">
        <v>1.19</v>
      </c>
      <c r="H838" s="79">
        <v>1700</v>
      </c>
      <c r="I838" s="83">
        <v>65.502183406113531</v>
      </c>
      <c r="J838" s="73">
        <v>1740</v>
      </c>
      <c r="K838" s="247">
        <v>3020</v>
      </c>
      <c r="L838" s="254">
        <v>4</v>
      </c>
      <c r="M838" s="247">
        <v>4</v>
      </c>
      <c r="N838" s="242">
        <v>6</v>
      </c>
      <c r="O838" s="72">
        <f t="shared" si="52"/>
        <v>2</v>
      </c>
      <c r="P838" s="72">
        <f t="shared" si="53"/>
        <v>0.33333333333333331</v>
      </c>
      <c r="Q838" s="72">
        <f t="shared" si="54"/>
        <v>3</v>
      </c>
      <c r="R838" s="72">
        <f t="shared" si="55"/>
        <v>0.55137171816034058</v>
      </c>
      <c r="S838" s="72"/>
      <c r="T838" s="72"/>
    </row>
    <row r="839" spans="1:20" s="85" customFormat="1" ht="15.5">
      <c r="A839" s="79">
        <v>45</v>
      </c>
      <c r="B839" s="80" t="s">
        <v>80</v>
      </c>
      <c r="C839" s="79" t="s">
        <v>147</v>
      </c>
      <c r="D839" s="79">
        <v>4</v>
      </c>
      <c r="E839" s="83">
        <v>2007</v>
      </c>
      <c r="F839" s="87">
        <v>5.6</v>
      </c>
      <c r="G839" s="88">
        <v>1.19</v>
      </c>
      <c r="H839" s="79">
        <v>1700</v>
      </c>
      <c r="I839" s="83">
        <v>21.834061135371179</v>
      </c>
      <c r="J839" s="73">
        <v>1740</v>
      </c>
      <c r="K839" s="247">
        <v>2940</v>
      </c>
      <c r="L839" s="254">
        <v>4</v>
      </c>
      <c r="M839" s="247">
        <v>4</v>
      </c>
      <c r="N839" s="242">
        <v>6</v>
      </c>
      <c r="O839" s="72">
        <f t="shared" si="52"/>
        <v>2</v>
      </c>
      <c r="P839" s="72">
        <f t="shared" si="53"/>
        <v>0.33333333333333331</v>
      </c>
      <c r="Q839" s="72">
        <f t="shared" si="54"/>
        <v>3</v>
      </c>
      <c r="R839" s="72">
        <f t="shared" si="55"/>
        <v>0.52452446812415265</v>
      </c>
      <c r="S839" s="72"/>
      <c r="T839" s="72"/>
    </row>
    <row r="840" spans="1:20" s="85" customFormat="1" ht="15.5">
      <c r="A840" s="79">
        <v>45</v>
      </c>
      <c r="B840" s="80" t="s">
        <v>80</v>
      </c>
      <c r="C840" s="79" t="s">
        <v>147</v>
      </c>
      <c r="D840" s="79">
        <v>4</v>
      </c>
      <c r="E840" s="83">
        <v>2008</v>
      </c>
      <c r="F840" s="87">
        <v>5.6</v>
      </c>
      <c r="G840" s="88">
        <v>1.19</v>
      </c>
      <c r="H840" s="79">
        <v>1700</v>
      </c>
      <c r="I840" s="83">
        <v>13.100436681222707</v>
      </c>
      <c r="J840" s="73">
        <v>2000</v>
      </c>
      <c r="K840" s="247">
        <v>3820</v>
      </c>
      <c r="L840" s="254">
        <v>4</v>
      </c>
      <c r="M840" s="247">
        <v>4</v>
      </c>
      <c r="N840" s="242">
        <v>6</v>
      </c>
      <c r="O840" s="72">
        <f t="shared" si="52"/>
        <v>2</v>
      </c>
      <c r="P840" s="72">
        <f t="shared" si="53"/>
        <v>0.33333333333333331</v>
      </c>
      <c r="Q840" s="72">
        <f t="shared" si="54"/>
        <v>3</v>
      </c>
      <c r="R840" s="72">
        <f t="shared" si="55"/>
        <v>0.64710324205853842</v>
      </c>
      <c r="S840" s="72"/>
      <c r="T840" s="72"/>
    </row>
    <row r="841" spans="1:20" s="85" customFormat="1" ht="15.5">
      <c r="A841" s="79">
        <v>45</v>
      </c>
      <c r="B841" s="80" t="s">
        <v>80</v>
      </c>
      <c r="C841" s="79" t="s">
        <v>147</v>
      </c>
      <c r="D841" s="79">
        <v>4</v>
      </c>
      <c r="E841" s="83">
        <v>2008</v>
      </c>
      <c r="F841" s="87">
        <v>5.6</v>
      </c>
      <c r="G841" s="88">
        <v>1.19</v>
      </c>
      <c r="H841" s="79">
        <v>1700</v>
      </c>
      <c r="I841" s="83">
        <v>26.200873362445414</v>
      </c>
      <c r="J841" s="73">
        <v>2000</v>
      </c>
      <c r="K841" s="247">
        <v>4160</v>
      </c>
      <c r="L841" s="254">
        <v>4</v>
      </c>
      <c r="M841" s="247">
        <v>4</v>
      </c>
      <c r="N841" s="242">
        <v>6</v>
      </c>
      <c r="O841" s="72">
        <f t="shared" si="52"/>
        <v>2</v>
      </c>
      <c r="P841" s="72">
        <f t="shared" si="53"/>
        <v>0.33333333333333331</v>
      </c>
      <c r="Q841" s="72">
        <f t="shared" si="54"/>
        <v>3</v>
      </c>
      <c r="R841" s="72">
        <f t="shared" si="55"/>
        <v>0.73236789371322664</v>
      </c>
      <c r="S841" s="72"/>
      <c r="T841" s="72"/>
    </row>
    <row r="842" spans="1:20" s="85" customFormat="1" ht="15.5">
      <c r="A842" s="79">
        <v>45</v>
      </c>
      <c r="B842" s="80" t="s">
        <v>80</v>
      </c>
      <c r="C842" s="79" t="s">
        <v>147</v>
      </c>
      <c r="D842" s="79">
        <v>4</v>
      </c>
      <c r="E842" s="83">
        <v>2008</v>
      </c>
      <c r="F842" s="87">
        <v>5.6</v>
      </c>
      <c r="G842" s="88">
        <v>1.19</v>
      </c>
      <c r="H842" s="79">
        <v>1700</v>
      </c>
      <c r="I842" s="83">
        <v>39.301310043668124</v>
      </c>
      <c r="J842" s="73">
        <v>2000</v>
      </c>
      <c r="K842" s="247">
        <v>4730</v>
      </c>
      <c r="L842" s="254">
        <v>4</v>
      </c>
      <c r="M842" s="247">
        <v>4</v>
      </c>
      <c r="N842" s="242">
        <v>6</v>
      </c>
      <c r="O842" s="72">
        <f t="shared" si="52"/>
        <v>2</v>
      </c>
      <c r="P842" s="72">
        <f t="shared" si="53"/>
        <v>0.33333333333333331</v>
      </c>
      <c r="Q842" s="72">
        <f t="shared" si="54"/>
        <v>3</v>
      </c>
      <c r="R842" s="72">
        <f t="shared" si="55"/>
        <v>0.86077802194389641</v>
      </c>
      <c r="S842" s="72"/>
      <c r="T842" s="72"/>
    </row>
    <row r="843" spans="1:20" s="85" customFormat="1" ht="15.5">
      <c r="A843" s="79">
        <v>45</v>
      </c>
      <c r="B843" s="80" t="s">
        <v>80</v>
      </c>
      <c r="C843" s="79" t="s">
        <v>147</v>
      </c>
      <c r="D843" s="79">
        <v>4</v>
      </c>
      <c r="E843" s="83">
        <v>2008</v>
      </c>
      <c r="F843" s="87">
        <v>5.6</v>
      </c>
      <c r="G843" s="88">
        <v>1.19</v>
      </c>
      <c r="H843" s="79">
        <v>1700</v>
      </c>
      <c r="I843" s="83">
        <v>52.401746724890828</v>
      </c>
      <c r="J843" s="73">
        <v>2000</v>
      </c>
      <c r="K843" s="247">
        <v>5000</v>
      </c>
      <c r="L843" s="254">
        <v>4</v>
      </c>
      <c r="M843" s="247">
        <v>4</v>
      </c>
      <c r="N843" s="242">
        <v>6</v>
      </c>
      <c r="O843" s="72">
        <f t="shared" si="52"/>
        <v>2</v>
      </c>
      <c r="P843" s="72">
        <f t="shared" si="53"/>
        <v>0.33333333333333331</v>
      </c>
      <c r="Q843" s="72">
        <f t="shared" si="54"/>
        <v>3</v>
      </c>
      <c r="R843" s="72">
        <f t="shared" si="55"/>
        <v>0.91629073187415511</v>
      </c>
      <c r="S843" s="72"/>
      <c r="T843" s="72"/>
    </row>
    <row r="844" spans="1:20" s="85" customFormat="1" ht="15.5">
      <c r="A844" s="79">
        <v>45</v>
      </c>
      <c r="B844" s="80" t="s">
        <v>80</v>
      </c>
      <c r="C844" s="79" t="s">
        <v>147</v>
      </c>
      <c r="D844" s="79">
        <v>4</v>
      </c>
      <c r="E844" s="83">
        <v>2008</v>
      </c>
      <c r="F844" s="87">
        <v>5.6</v>
      </c>
      <c r="G844" s="88">
        <v>1.19</v>
      </c>
      <c r="H844" s="79">
        <v>1700</v>
      </c>
      <c r="I844" s="83">
        <v>65.502183406113531</v>
      </c>
      <c r="J844" s="73">
        <v>2000</v>
      </c>
      <c r="K844" s="247">
        <v>4270</v>
      </c>
      <c r="L844" s="254">
        <v>4</v>
      </c>
      <c r="M844" s="247">
        <v>4</v>
      </c>
      <c r="N844" s="242">
        <v>6</v>
      </c>
      <c r="O844" s="72">
        <f t="shared" si="52"/>
        <v>2</v>
      </c>
      <c r="P844" s="72">
        <f t="shared" si="53"/>
        <v>0.33333333333333331</v>
      </c>
      <c r="Q844" s="72">
        <f t="shared" si="54"/>
        <v>3</v>
      </c>
      <c r="R844" s="72">
        <f t="shared" si="55"/>
        <v>0.75846664668058783</v>
      </c>
      <c r="S844" s="72"/>
      <c r="T844" s="72"/>
    </row>
    <row r="845" spans="1:20" s="85" customFormat="1" ht="15.5">
      <c r="A845" s="79">
        <v>45</v>
      </c>
      <c r="B845" s="80" t="s">
        <v>80</v>
      </c>
      <c r="C845" s="79" t="s">
        <v>147</v>
      </c>
      <c r="D845" s="79">
        <v>4</v>
      </c>
      <c r="E845" s="83">
        <v>2008</v>
      </c>
      <c r="F845" s="87">
        <v>5.6</v>
      </c>
      <c r="G845" s="88">
        <v>1.19</v>
      </c>
      <c r="H845" s="79">
        <v>1700</v>
      </c>
      <c r="I845" s="83">
        <v>21.834061135371179</v>
      </c>
      <c r="J845" s="73">
        <v>2000</v>
      </c>
      <c r="K845" s="247">
        <v>4810</v>
      </c>
      <c r="L845" s="254">
        <v>4</v>
      </c>
      <c r="M845" s="247">
        <v>4</v>
      </c>
      <c r="N845" s="242">
        <v>6</v>
      </c>
      <c r="O845" s="72">
        <f t="shared" si="52"/>
        <v>2</v>
      </c>
      <c r="P845" s="72">
        <f t="shared" si="53"/>
        <v>0.33333333333333331</v>
      </c>
      <c r="Q845" s="72">
        <f t="shared" si="54"/>
        <v>3</v>
      </c>
      <c r="R845" s="72">
        <f t="shared" si="55"/>
        <v>0.87754990355772444</v>
      </c>
      <c r="S845" s="72"/>
      <c r="T845" s="72"/>
    </row>
    <row r="846" spans="1:20" s="85" customFormat="1" ht="15.5">
      <c r="A846" s="79">
        <v>45</v>
      </c>
      <c r="B846" s="80" t="s">
        <v>80</v>
      </c>
      <c r="C846" s="79" t="s">
        <v>147</v>
      </c>
      <c r="D846" s="79">
        <v>4</v>
      </c>
      <c r="E846" s="83">
        <v>2009</v>
      </c>
      <c r="F846" s="87">
        <v>5.6</v>
      </c>
      <c r="G846" s="88">
        <v>1.19</v>
      </c>
      <c r="H846" s="79">
        <v>1700</v>
      </c>
      <c r="I846" s="83">
        <v>13.100436681222707</v>
      </c>
      <c r="J846" s="73">
        <v>2212.5</v>
      </c>
      <c r="K846" s="247">
        <v>3885</v>
      </c>
      <c r="L846" s="254">
        <v>4</v>
      </c>
      <c r="M846" s="247">
        <v>4</v>
      </c>
      <c r="N846" s="242">
        <v>6</v>
      </c>
      <c r="O846" s="72">
        <f t="shared" si="52"/>
        <v>2</v>
      </c>
      <c r="P846" s="72">
        <f t="shared" si="53"/>
        <v>0.33333333333333331</v>
      </c>
      <c r="Q846" s="72">
        <f t="shared" si="54"/>
        <v>3</v>
      </c>
      <c r="R846" s="72">
        <f t="shared" si="55"/>
        <v>0.56299988591966332</v>
      </c>
      <c r="S846" s="72"/>
      <c r="T846" s="72"/>
    </row>
    <row r="847" spans="1:20" s="85" customFormat="1" ht="15.5">
      <c r="A847" s="79">
        <v>45</v>
      </c>
      <c r="B847" s="80" t="s">
        <v>80</v>
      </c>
      <c r="C847" s="79" t="s">
        <v>147</v>
      </c>
      <c r="D847" s="79">
        <v>4</v>
      </c>
      <c r="E847" s="83">
        <v>2009</v>
      </c>
      <c r="F847" s="87">
        <v>5.6</v>
      </c>
      <c r="G847" s="88">
        <v>1.19</v>
      </c>
      <c r="H847" s="79">
        <v>1700</v>
      </c>
      <c r="I847" s="83">
        <v>26.200873362445414</v>
      </c>
      <c r="J847" s="73">
        <v>2212.5</v>
      </c>
      <c r="K847" s="247">
        <v>4280</v>
      </c>
      <c r="L847" s="254">
        <v>4</v>
      </c>
      <c r="M847" s="247">
        <v>4</v>
      </c>
      <c r="N847" s="242">
        <v>6</v>
      </c>
      <c r="O847" s="72">
        <f t="shared" si="52"/>
        <v>2</v>
      </c>
      <c r="P847" s="72">
        <f t="shared" si="53"/>
        <v>0.33333333333333331</v>
      </c>
      <c r="Q847" s="72">
        <f t="shared" si="54"/>
        <v>3</v>
      </c>
      <c r="R847" s="72">
        <f t="shared" si="55"/>
        <v>0.65982991169375793</v>
      </c>
      <c r="S847" s="72"/>
      <c r="T847" s="72"/>
    </row>
    <row r="848" spans="1:20" s="85" customFormat="1" ht="15.5">
      <c r="A848" s="79">
        <v>45</v>
      </c>
      <c r="B848" s="80" t="s">
        <v>80</v>
      </c>
      <c r="C848" s="79" t="s">
        <v>147</v>
      </c>
      <c r="D848" s="79">
        <v>4</v>
      </c>
      <c r="E848" s="83">
        <v>2009</v>
      </c>
      <c r="F848" s="87">
        <v>5.6</v>
      </c>
      <c r="G848" s="88">
        <v>1.19</v>
      </c>
      <c r="H848" s="79">
        <v>1700</v>
      </c>
      <c r="I848" s="83">
        <v>39.301310043668124</v>
      </c>
      <c r="J848" s="73">
        <v>2212.5</v>
      </c>
      <c r="K848" s="247">
        <v>5460</v>
      </c>
      <c r="L848" s="254">
        <v>4</v>
      </c>
      <c r="M848" s="247">
        <v>4</v>
      </c>
      <c r="N848" s="242">
        <v>6</v>
      </c>
      <c r="O848" s="72">
        <f t="shared" si="52"/>
        <v>2</v>
      </c>
      <c r="P848" s="72">
        <f t="shared" si="53"/>
        <v>0.33333333333333331</v>
      </c>
      <c r="Q848" s="72">
        <f t="shared" si="54"/>
        <v>3</v>
      </c>
      <c r="R848" s="72">
        <f t="shared" si="55"/>
        <v>0.90332569185686618</v>
      </c>
      <c r="S848" s="72"/>
      <c r="T848" s="72"/>
    </row>
    <row r="849" spans="1:20" s="85" customFormat="1" ht="15.5">
      <c r="A849" s="79">
        <v>45</v>
      </c>
      <c r="B849" s="80" t="s">
        <v>80</v>
      </c>
      <c r="C849" s="79" t="s">
        <v>147</v>
      </c>
      <c r="D849" s="79">
        <v>4</v>
      </c>
      <c r="E849" s="83">
        <v>2009</v>
      </c>
      <c r="F849" s="87">
        <v>5.6</v>
      </c>
      <c r="G849" s="88">
        <v>1.19</v>
      </c>
      <c r="H849" s="79">
        <v>1700</v>
      </c>
      <c r="I849" s="83">
        <v>52.401746724890828</v>
      </c>
      <c r="J849" s="73">
        <v>2212.5</v>
      </c>
      <c r="K849" s="247">
        <v>5940</v>
      </c>
      <c r="L849" s="254">
        <v>4</v>
      </c>
      <c r="M849" s="247">
        <v>4</v>
      </c>
      <c r="N849" s="242">
        <v>6</v>
      </c>
      <c r="O849" s="72">
        <f t="shared" si="52"/>
        <v>2</v>
      </c>
      <c r="P849" s="72">
        <f t="shared" si="53"/>
        <v>0.33333333333333331</v>
      </c>
      <c r="Q849" s="72">
        <f t="shared" si="54"/>
        <v>3</v>
      </c>
      <c r="R849" s="72">
        <f t="shared" si="55"/>
        <v>0.98758603547460599</v>
      </c>
      <c r="S849" s="72"/>
      <c r="T849" s="72"/>
    </row>
    <row r="850" spans="1:20" s="85" customFormat="1" ht="15.5">
      <c r="A850" s="79">
        <v>45</v>
      </c>
      <c r="B850" s="80" t="s">
        <v>80</v>
      </c>
      <c r="C850" s="79" t="s">
        <v>147</v>
      </c>
      <c r="D850" s="79">
        <v>4</v>
      </c>
      <c r="E850" s="83">
        <v>2009</v>
      </c>
      <c r="F850" s="87">
        <v>5.6</v>
      </c>
      <c r="G850" s="88">
        <v>1.19</v>
      </c>
      <c r="H850" s="79">
        <v>1700</v>
      </c>
      <c r="I850" s="83">
        <v>65.502183406113531</v>
      </c>
      <c r="J850" s="73">
        <v>2212.5</v>
      </c>
      <c r="K850" s="247">
        <v>5670</v>
      </c>
      <c r="L850" s="254">
        <v>4</v>
      </c>
      <c r="M850" s="247">
        <v>4</v>
      </c>
      <c r="N850" s="242">
        <v>6</v>
      </c>
      <c r="O850" s="72">
        <f t="shared" si="52"/>
        <v>2</v>
      </c>
      <c r="P850" s="72">
        <f t="shared" si="53"/>
        <v>0.33333333333333331</v>
      </c>
      <c r="Q850" s="72">
        <f t="shared" si="54"/>
        <v>3</v>
      </c>
      <c r="R850" s="72">
        <f t="shared" si="55"/>
        <v>0.94106601983971316</v>
      </c>
      <c r="S850" s="72"/>
      <c r="T850" s="72"/>
    </row>
    <row r="851" spans="1:20" s="85" customFormat="1" ht="15.5">
      <c r="A851" s="79">
        <v>45</v>
      </c>
      <c r="B851" s="80" t="s">
        <v>80</v>
      </c>
      <c r="C851" s="79" t="s">
        <v>147</v>
      </c>
      <c r="D851" s="79">
        <v>4</v>
      </c>
      <c r="E851" s="83">
        <v>2009</v>
      </c>
      <c r="F851" s="87">
        <v>5.6</v>
      </c>
      <c r="G851" s="88">
        <v>1.19</v>
      </c>
      <c r="H851" s="79">
        <v>1700</v>
      </c>
      <c r="I851" s="83">
        <v>21.834061135371179</v>
      </c>
      <c r="J851" s="73">
        <v>2212.5</v>
      </c>
      <c r="K851" s="247">
        <v>5210</v>
      </c>
      <c r="L851" s="254">
        <v>4</v>
      </c>
      <c r="M851" s="247">
        <v>4</v>
      </c>
      <c r="N851" s="242">
        <v>6</v>
      </c>
      <c r="O851" s="72">
        <f t="shared" si="52"/>
        <v>2</v>
      </c>
      <c r="P851" s="72">
        <f t="shared" si="53"/>
        <v>0.33333333333333331</v>
      </c>
      <c r="Q851" s="72">
        <f t="shared" si="54"/>
        <v>3</v>
      </c>
      <c r="R851" s="72">
        <f t="shared" si="55"/>
        <v>0.85645675786532793</v>
      </c>
      <c r="S851" s="72"/>
      <c r="T851" s="72"/>
    </row>
    <row r="852" spans="1:20" s="85" customFormat="1" ht="15.5">
      <c r="A852" s="79">
        <v>45</v>
      </c>
      <c r="B852" s="80" t="s">
        <v>80</v>
      </c>
      <c r="C852" s="79" t="s">
        <v>147</v>
      </c>
      <c r="D852" s="79">
        <v>4</v>
      </c>
      <c r="E852" s="83">
        <v>2010</v>
      </c>
      <c r="F852" s="87">
        <v>5.6</v>
      </c>
      <c r="G852" s="88">
        <v>1.19</v>
      </c>
      <c r="H852" s="79">
        <v>1700</v>
      </c>
      <c r="I852" s="83">
        <v>13.100436681222707</v>
      </c>
      <c r="J852" s="73">
        <v>2220</v>
      </c>
      <c r="K852" s="247">
        <v>4270</v>
      </c>
      <c r="L852" s="254">
        <v>4</v>
      </c>
      <c r="M852" s="247">
        <v>4</v>
      </c>
      <c r="N852" s="242">
        <v>6</v>
      </c>
      <c r="O852" s="72">
        <f t="shared" si="52"/>
        <v>2</v>
      </c>
      <c r="P852" s="72">
        <f t="shared" si="53"/>
        <v>0.33333333333333331</v>
      </c>
      <c r="Q852" s="72">
        <f t="shared" si="54"/>
        <v>3</v>
      </c>
      <c r="R852" s="72">
        <f t="shared" si="55"/>
        <v>0.65410663135634506</v>
      </c>
      <c r="S852" s="72"/>
      <c r="T852" s="72"/>
    </row>
    <row r="853" spans="1:20" s="85" customFormat="1" ht="15.5">
      <c r="A853" s="79">
        <v>45</v>
      </c>
      <c r="B853" s="80" t="s">
        <v>80</v>
      </c>
      <c r="C853" s="79" t="s">
        <v>147</v>
      </c>
      <c r="D853" s="79">
        <v>4</v>
      </c>
      <c r="E853" s="83">
        <v>2010</v>
      </c>
      <c r="F853" s="87">
        <v>5.6</v>
      </c>
      <c r="G853" s="88">
        <v>1.19</v>
      </c>
      <c r="H853" s="79">
        <v>1700</v>
      </c>
      <c r="I853" s="83">
        <v>26.200873362445414</v>
      </c>
      <c r="J853" s="73">
        <v>2220</v>
      </c>
      <c r="K853" s="247">
        <v>5090</v>
      </c>
      <c r="L853" s="254">
        <v>4</v>
      </c>
      <c r="M853" s="247">
        <v>4</v>
      </c>
      <c r="N853" s="242">
        <v>6</v>
      </c>
      <c r="O853" s="72">
        <f t="shared" si="52"/>
        <v>2</v>
      </c>
      <c r="P853" s="72">
        <f t="shared" si="53"/>
        <v>0.33333333333333331</v>
      </c>
      <c r="Q853" s="72">
        <f t="shared" si="54"/>
        <v>3</v>
      </c>
      <c r="R853" s="72">
        <f t="shared" si="55"/>
        <v>0.8297706346782433</v>
      </c>
      <c r="S853" s="72"/>
      <c r="T853" s="72"/>
    </row>
    <row r="854" spans="1:20" s="85" customFormat="1" ht="15.5">
      <c r="A854" s="79">
        <v>45</v>
      </c>
      <c r="B854" s="80" t="s">
        <v>80</v>
      </c>
      <c r="C854" s="79" t="s">
        <v>147</v>
      </c>
      <c r="D854" s="79">
        <v>4</v>
      </c>
      <c r="E854" s="83">
        <v>2010</v>
      </c>
      <c r="F854" s="87">
        <v>5.6</v>
      </c>
      <c r="G854" s="88">
        <v>1.19</v>
      </c>
      <c r="H854" s="79">
        <v>1700</v>
      </c>
      <c r="I854" s="83">
        <v>39.301310043668124</v>
      </c>
      <c r="J854" s="73">
        <v>2220</v>
      </c>
      <c r="K854" s="247">
        <v>5930</v>
      </c>
      <c r="L854" s="254">
        <v>4</v>
      </c>
      <c r="M854" s="247">
        <v>4</v>
      </c>
      <c r="N854" s="242">
        <v>6</v>
      </c>
      <c r="O854" s="72">
        <f t="shared" si="52"/>
        <v>2</v>
      </c>
      <c r="P854" s="72">
        <f t="shared" si="53"/>
        <v>0.33333333333333331</v>
      </c>
      <c r="Q854" s="72">
        <f t="shared" si="54"/>
        <v>3</v>
      </c>
      <c r="R854" s="72">
        <f t="shared" si="55"/>
        <v>0.98251701712544603</v>
      </c>
      <c r="S854" s="72"/>
      <c r="T854" s="72"/>
    </row>
    <row r="855" spans="1:20" s="85" customFormat="1" ht="15.5">
      <c r="A855" s="79">
        <v>45</v>
      </c>
      <c r="B855" s="80" t="s">
        <v>80</v>
      </c>
      <c r="C855" s="79" t="s">
        <v>147</v>
      </c>
      <c r="D855" s="79">
        <v>4</v>
      </c>
      <c r="E855" s="83">
        <v>2010</v>
      </c>
      <c r="F855" s="87">
        <v>5.6</v>
      </c>
      <c r="G855" s="88">
        <v>1.19</v>
      </c>
      <c r="H855" s="79">
        <v>1700</v>
      </c>
      <c r="I855" s="83">
        <v>52.401746724890828</v>
      </c>
      <c r="J855" s="73">
        <v>2220</v>
      </c>
      <c r="K855" s="247">
        <v>6070</v>
      </c>
      <c r="L855" s="254">
        <v>4</v>
      </c>
      <c r="M855" s="247">
        <v>4</v>
      </c>
      <c r="N855" s="242">
        <v>6</v>
      </c>
      <c r="O855" s="72">
        <f t="shared" si="52"/>
        <v>2</v>
      </c>
      <c r="P855" s="72">
        <f t="shared" si="53"/>
        <v>0.33333333333333331</v>
      </c>
      <c r="Q855" s="72">
        <f t="shared" si="54"/>
        <v>3</v>
      </c>
      <c r="R855" s="72">
        <f t="shared" si="55"/>
        <v>1.0058514091872188</v>
      </c>
      <c r="S855" s="72"/>
      <c r="T855" s="72"/>
    </row>
    <row r="856" spans="1:20" s="85" customFormat="1" ht="15.5">
      <c r="A856" s="79">
        <v>45</v>
      </c>
      <c r="B856" s="80" t="s">
        <v>80</v>
      </c>
      <c r="C856" s="79" t="s">
        <v>147</v>
      </c>
      <c r="D856" s="79">
        <v>4</v>
      </c>
      <c r="E856" s="83">
        <v>2010</v>
      </c>
      <c r="F856" s="87">
        <v>5.6</v>
      </c>
      <c r="G856" s="88">
        <v>1.19</v>
      </c>
      <c r="H856" s="79">
        <v>1700</v>
      </c>
      <c r="I856" s="83">
        <v>65.502183406113531</v>
      </c>
      <c r="J856" s="73">
        <v>2220</v>
      </c>
      <c r="K856" s="247">
        <v>6270</v>
      </c>
      <c r="L856" s="254">
        <v>4</v>
      </c>
      <c r="M856" s="247">
        <v>4</v>
      </c>
      <c r="N856" s="242">
        <v>6</v>
      </c>
      <c r="O856" s="72">
        <f t="shared" si="52"/>
        <v>2</v>
      </c>
      <c r="P856" s="72">
        <f t="shared" si="53"/>
        <v>0.33333333333333331</v>
      </c>
      <c r="Q856" s="72">
        <f t="shared" si="54"/>
        <v>3</v>
      </c>
      <c r="R856" s="72">
        <f t="shared" si="55"/>
        <v>1.0382691587606412</v>
      </c>
      <c r="S856" s="72"/>
      <c r="T856" s="72"/>
    </row>
    <row r="857" spans="1:20" s="85" customFormat="1" ht="15.5">
      <c r="A857" s="79">
        <v>45</v>
      </c>
      <c r="B857" s="80" t="s">
        <v>80</v>
      </c>
      <c r="C857" s="79" t="s">
        <v>147</v>
      </c>
      <c r="D857" s="79">
        <v>4</v>
      </c>
      <c r="E857" s="83">
        <v>2010</v>
      </c>
      <c r="F857" s="87">
        <v>5.6</v>
      </c>
      <c r="G857" s="88">
        <v>1.19</v>
      </c>
      <c r="H857" s="79">
        <v>1700</v>
      </c>
      <c r="I857" s="83">
        <v>87.336244541484717</v>
      </c>
      <c r="J857" s="73">
        <v>2220</v>
      </c>
      <c r="K857" s="247">
        <v>5540</v>
      </c>
      <c r="L857" s="254">
        <v>4</v>
      </c>
      <c r="M857" s="247">
        <v>4</v>
      </c>
      <c r="N857" s="242">
        <v>6</v>
      </c>
      <c r="O857" s="72">
        <f t="shared" si="52"/>
        <v>2</v>
      </c>
      <c r="P857" s="72">
        <f t="shared" si="53"/>
        <v>0.33333333333333331</v>
      </c>
      <c r="Q857" s="72">
        <f t="shared" si="54"/>
        <v>3</v>
      </c>
      <c r="R857" s="72">
        <f t="shared" si="55"/>
        <v>0.91448730487500429</v>
      </c>
      <c r="S857" s="72"/>
      <c r="T857" s="72"/>
    </row>
    <row r="858" spans="1:20" s="85" customFormat="1" ht="15.5">
      <c r="A858" s="79">
        <v>45</v>
      </c>
      <c r="B858" s="80" t="s">
        <v>80</v>
      </c>
      <c r="C858" s="79" t="s">
        <v>147</v>
      </c>
      <c r="D858" s="79">
        <v>4</v>
      </c>
      <c r="E858" s="83">
        <v>2011</v>
      </c>
      <c r="F858" s="87">
        <v>5.6</v>
      </c>
      <c r="G858" s="88">
        <v>1.19</v>
      </c>
      <c r="H858" s="79">
        <v>1700</v>
      </c>
      <c r="I858" s="83">
        <v>13.100436681222707</v>
      </c>
      <c r="J858" s="73">
        <v>2520</v>
      </c>
      <c r="K858" s="247">
        <v>5020</v>
      </c>
      <c r="L858" s="254">
        <v>4</v>
      </c>
      <c r="M858" s="247">
        <v>4</v>
      </c>
      <c r="N858" s="242">
        <v>6</v>
      </c>
      <c r="O858" s="72">
        <f t="shared" si="52"/>
        <v>2</v>
      </c>
      <c r="P858" s="72">
        <f t="shared" si="53"/>
        <v>0.33333333333333331</v>
      </c>
      <c r="Q858" s="72">
        <f t="shared" si="54"/>
        <v>3</v>
      </c>
      <c r="R858" s="72">
        <f t="shared" si="55"/>
        <v>0.68917103218030595</v>
      </c>
      <c r="S858" s="72"/>
      <c r="T858" s="72"/>
    </row>
    <row r="859" spans="1:20" s="85" customFormat="1" ht="15.5">
      <c r="A859" s="79">
        <v>45</v>
      </c>
      <c r="B859" s="80" t="s">
        <v>80</v>
      </c>
      <c r="C859" s="79" t="s">
        <v>147</v>
      </c>
      <c r="D859" s="79">
        <v>4</v>
      </c>
      <c r="E859" s="83">
        <v>2011</v>
      </c>
      <c r="F859" s="87">
        <v>5.6</v>
      </c>
      <c r="G859" s="88">
        <v>1.19</v>
      </c>
      <c r="H859" s="79">
        <v>1700</v>
      </c>
      <c r="I859" s="83">
        <v>26.200873362445414</v>
      </c>
      <c r="J859" s="73">
        <v>2520</v>
      </c>
      <c r="K859" s="247">
        <v>6120</v>
      </c>
      <c r="L859" s="254">
        <v>4</v>
      </c>
      <c r="M859" s="247">
        <v>4</v>
      </c>
      <c r="N859" s="242">
        <v>6</v>
      </c>
      <c r="O859" s="72">
        <f t="shared" si="52"/>
        <v>2</v>
      </c>
      <c r="P859" s="72">
        <f t="shared" si="53"/>
        <v>0.33333333333333331</v>
      </c>
      <c r="Q859" s="72">
        <f t="shared" si="54"/>
        <v>3</v>
      </c>
      <c r="R859" s="72">
        <f t="shared" si="55"/>
        <v>0.88730319500090271</v>
      </c>
      <c r="S859" s="72"/>
      <c r="T859" s="72"/>
    </row>
    <row r="860" spans="1:20" s="85" customFormat="1" ht="15.5">
      <c r="A860" s="79">
        <v>45</v>
      </c>
      <c r="B860" s="80" t="s">
        <v>80</v>
      </c>
      <c r="C860" s="79" t="s">
        <v>147</v>
      </c>
      <c r="D860" s="79">
        <v>4</v>
      </c>
      <c r="E860" s="83">
        <v>2011</v>
      </c>
      <c r="F860" s="87">
        <v>5.6</v>
      </c>
      <c r="G860" s="88">
        <v>1.19</v>
      </c>
      <c r="H860" s="79">
        <v>1700</v>
      </c>
      <c r="I860" s="83">
        <v>39.301310043668124</v>
      </c>
      <c r="J860" s="73">
        <v>2520</v>
      </c>
      <c r="K860" s="247">
        <v>7330</v>
      </c>
      <c r="L860" s="254">
        <v>4</v>
      </c>
      <c r="M860" s="247">
        <v>4</v>
      </c>
      <c r="N860" s="242">
        <v>6</v>
      </c>
      <c r="O860" s="72">
        <f t="shared" si="52"/>
        <v>2</v>
      </c>
      <c r="P860" s="72">
        <f t="shared" si="53"/>
        <v>0.33333333333333331</v>
      </c>
      <c r="Q860" s="72">
        <f t="shared" si="54"/>
        <v>3</v>
      </c>
      <c r="R860" s="72">
        <f t="shared" si="55"/>
        <v>1.0677166143752281</v>
      </c>
      <c r="S860" s="72"/>
      <c r="T860" s="72"/>
    </row>
    <row r="861" spans="1:20" s="85" customFormat="1" ht="15.5">
      <c r="A861" s="79">
        <v>45</v>
      </c>
      <c r="B861" s="80" t="s">
        <v>80</v>
      </c>
      <c r="C861" s="79" t="s">
        <v>147</v>
      </c>
      <c r="D861" s="79">
        <v>4</v>
      </c>
      <c r="E861" s="83">
        <v>2011</v>
      </c>
      <c r="F861" s="87">
        <v>5.6</v>
      </c>
      <c r="G861" s="88">
        <v>1.19</v>
      </c>
      <c r="H861" s="79">
        <v>1700</v>
      </c>
      <c r="I861" s="83">
        <v>52.401746724890828</v>
      </c>
      <c r="J861" s="73">
        <v>2520</v>
      </c>
      <c r="K861" s="247">
        <v>6500</v>
      </c>
      <c r="L861" s="254">
        <v>4</v>
      </c>
      <c r="M861" s="247">
        <v>4</v>
      </c>
      <c r="N861" s="242">
        <v>6</v>
      </c>
      <c r="O861" s="72">
        <f t="shared" si="52"/>
        <v>2</v>
      </c>
      <c r="P861" s="72">
        <f t="shared" si="53"/>
        <v>0.33333333333333331</v>
      </c>
      <c r="Q861" s="72">
        <f t="shared" si="54"/>
        <v>3</v>
      </c>
      <c r="R861" s="72">
        <f t="shared" si="55"/>
        <v>0.94754327537825955</v>
      </c>
      <c r="S861" s="72"/>
      <c r="T861" s="72"/>
    </row>
    <row r="862" spans="1:20" s="85" customFormat="1" ht="15.5">
      <c r="A862" s="79">
        <v>45</v>
      </c>
      <c r="B862" s="80" t="s">
        <v>80</v>
      </c>
      <c r="C862" s="79" t="s">
        <v>147</v>
      </c>
      <c r="D862" s="79">
        <v>4</v>
      </c>
      <c r="E862" s="83">
        <v>2011</v>
      </c>
      <c r="F862" s="87">
        <v>5.6</v>
      </c>
      <c r="G862" s="88">
        <v>1.19</v>
      </c>
      <c r="H862" s="79">
        <v>1700</v>
      </c>
      <c r="I862" s="83">
        <v>65.502183406113531</v>
      </c>
      <c r="J862" s="73">
        <v>2520</v>
      </c>
      <c r="K862" s="247">
        <v>6490</v>
      </c>
      <c r="L862" s="254">
        <v>4</v>
      </c>
      <c r="M862" s="247">
        <v>4</v>
      </c>
      <c r="N862" s="242">
        <v>6</v>
      </c>
      <c r="O862" s="72">
        <f t="shared" si="52"/>
        <v>2</v>
      </c>
      <c r="P862" s="72">
        <f t="shared" si="53"/>
        <v>0.33333333333333331</v>
      </c>
      <c r="Q862" s="72">
        <f t="shared" si="54"/>
        <v>3</v>
      </c>
      <c r="R862" s="72">
        <f t="shared" si="55"/>
        <v>0.94600362919266678</v>
      </c>
      <c r="S862" s="72"/>
      <c r="T862" s="72"/>
    </row>
    <row r="863" spans="1:20" s="85" customFormat="1" ht="15.5">
      <c r="A863" s="79">
        <v>45</v>
      </c>
      <c r="B863" s="80" t="s">
        <v>80</v>
      </c>
      <c r="C863" s="79" t="s">
        <v>147</v>
      </c>
      <c r="D863" s="79">
        <v>4</v>
      </c>
      <c r="E863" s="83">
        <v>2011</v>
      </c>
      <c r="F863" s="87">
        <v>5.6</v>
      </c>
      <c r="G863" s="88">
        <v>1.19</v>
      </c>
      <c r="H863" s="79">
        <v>1700</v>
      </c>
      <c r="I863" s="83">
        <v>21.834061135371179</v>
      </c>
      <c r="J863" s="73">
        <v>2520</v>
      </c>
      <c r="K863" s="247">
        <v>6880</v>
      </c>
      <c r="L863" s="254">
        <v>4</v>
      </c>
      <c r="M863" s="247">
        <v>4</v>
      </c>
      <c r="N863" s="242">
        <v>6</v>
      </c>
      <c r="O863" s="72">
        <f t="shared" si="52"/>
        <v>2</v>
      </c>
      <c r="P863" s="72">
        <f t="shared" si="53"/>
        <v>0.33333333333333331</v>
      </c>
      <c r="Q863" s="72">
        <f t="shared" si="54"/>
        <v>3</v>
      </c>
      <c r="R863" s="72">
        <f t="shared" si="55"/>
        <v>1.0043597504219204</v>
      </c>
      <c r="S863" s="72"/>
      <c r="T863" s="72"/>
    </row>
    <row r="864" spans="1:20" s="85" customFormat="1" ht="15.5">
      <c r="A864" s="79">
        <v>45</v>
      </c>
      <c r="B864" s="80" t="s">
        <v>80</v>
      </c>
      <c r="C864" s="79" t="s">
        <v>147</v>
      </c>
      <c r="D864" s="79">
        <v>4</v>
      </c>
      <c r="E864" s="83">
        <v>2007</v>
      </c>
      <c r="F864" s="87">
        <v>5.6</v>
      </c>
      <c r="G864" s="88">
        <v>1.19</v>
      </c>
      <c r="H864" s="79">
        <v>1700</v>
      </c>
      <c r="I864" s="83">
        <v>13.100436681222707</v>
      </c>
      <c r="J864" s="73">
        <v>1830</v>
      </c>
      <c r="K864" s="247">
        <v>2210</v>
      </c>
      <c r="L864" s="254">
        <v>4</v>
      </c>
      <c r="M864" s="247">
        <v>4</v>
      </c>
      <c r="N864" s="242">
        <v>6</v>
      </c>
      <c r="O864" s="72">
        <f t="shared" si="52"/>
        <v>2</v>
      </c>
      <c r="P864" s="72">
        <f t="shared" si="53"/>
        <v>0.33333333333333331</v>
      </c>
      <c r="Q864" s="72">
        <f t="shared" si="54"/>
        <v>3</v>
      </c>
      <c r="R864" s="72">
        <f t="shared" si="55"/>
        <v>0.18867654867633188</v>
      </c>
      <c r="S864" s="72"/>
      <c r="T864" s="72"/>
    </row>
    <row r="865" spans="1:20" s="85" customFormat="1" ht="15.5">
      <c r="A865" s="79">
        <v>45</v>
      </c>
      <c r="B865" s="80" t="s">
        <v>80</v>
      </c>
      <c r="C865" s="79" t="s">
        <v>147</v>
      </c>
      <c r="D865" s="79">
        <v>4</v>
      </c>
      <c r="E865" s="83">
        <v>2007</v>
      </c>
      <c r="F865" s="87">
        <v>5.6</v>
      </c>
      <c r="G865" s="88">
        <v>1.19</v>
      </c>
      <c r="H865" s="79">
        <v>1700</v>
      </c>
      <c r="I865" s="83">
        <v>26.200873362445414</v>
      </c>
      <c r="J865" s="73">
        <v>1830</v>
      </c>
      <c r="K865" s="247">
        <v>2320</v>
      </c>
      <c r="L865" s="254">
        <v>4</v>
      </c>
      <c r="M865" s="247">
        <v>4</v>
      </c>
      <c r="N865" s="242">
        <v>6</v>
      </c>
      <c r="O865" s="72">
        <f t="shared" si="52"/>
        <v>2</v>
      </c>
      <c r="P865" s="72">
        <f t="shared" si="53"/>
        <v>0.33333333333333331</v>
      </c>
      <c r="Q865" s="72">
        <f t="shared" si="54"/>
        <v>3</v>
      </c>
      <c r="R865" s="72">
        <f t="shared" si="55"/>
        <v>0.23725121882488909</v>
      </c>
      <c r="S865" s="72"/>
      <c r="T865" s="72"/>
    </row>
    <row r="866" spans="1:20" s="85" customFormat="1" ht="15.5">
      <c r="A866" s="79">
        <v>45</v>
      </c>
      <c r="B866" s="80" t="s">
        <v>80</v>
      </c>
      <c r="C866" s="79" t="s">
        <v>147</v>
      </c>
      <c r="D866" s="79">
        <v>4</v>
      </c>
      <c r="E866" s="83">
        <v>2007</v>
      </c>
      <c r="F866" s="87">
        <v>5.6</v>
      </c>
      <c r="G866" s="88">
        <v>1.19</v>
      </c>
      <c r="H866" s="79">
        <v>1700</v>
      </c>
      <c r="I866" s="83">
        <v>39.301310043668124</v>
      </c>
      <c r="J866" s="73">
        <v>1830</v>
      </c>
      <c r="K866" s="247">
        <v>3290</v>
      </c>
      <c r="L866" s="254">
        <v>4</v>
      </c>
      <c r="M866" s="247">
        <v>4</v>
      </c>
      <c r="N866" s="242">
        <v>6</v>
      </c>
      <c r="O866" s="72">
        <f t="shared" si="52"/>
        <v>2</v>
      </c>
      <c r="P866" s="72">
        <f t="shared" si="53"/>
        <v>0.33333333333333331</v>
      </c>
      <c r="Q866" s="72">
        <f t="shared" si="54"/>
        <v>3</v>
      </c>
      <c r="R866" s="72">
        <f t="shared" si="55"/>
        <v>0.58657159792395097</v>
      </c>
      <c r="S866" s="72"/>
      <c r="T866" s="72"/>
    </row>
    <row r="867" spans="1:20" s="85" customFormat="1" ht="15.5">
      <c r="A867" s="79">
        <v>45</v>
      </c>
      <c r="B867" s="80" t="s">
        <v>80</v>
      </c>
      <c r="C867" s="79" t="s">
        <v>147</v>
      </c>
      <c r="D867" s="79">
        <v>4</v>
      </c>
      <c r="E867" s="83">
        <v>2007</v>
      </c>
      <c r="F867" s="87">
        <v>5.6</v>
      </c>
      <c r="G867" s="88">
        <v>1.19</v>
      </c>
      <c r="H867" s="79">
        <v>1700</v>
      </c>
      <c r="I867" s="83">
        <v>52.401746724890828</v>
      </c>
      <c r="J867" s="73">
        <v>1830</v>
      </c>
      <c r="K867" s="247">
        <v>3450</v>
      </c>
      <c r="L867" s="254">
        <v>4</v>
      </c>
      <c r="M867" s="247">
        <v>4</v>
      </c>
      <c r="N867" s="242">
        <v>6</v>
      </c>
      <c r="O867" s="72">
        <f t="shared" si="52"/>
        <v>2</v>
      </c>
      <c r="P867" s="72">
        <f t="shared" si="53"/>
        <v>0.33333333333333331</v>
      </c>
      <c r="Q867" s="72">
        <f t="shared" si="54"/>
        <v>3</v>
      </c>
      <c r="R867" s="72">
        <f t="shared" si="55"/>
        <v>0.63405826418993882</v>
      </c>
      <c r="S867" s="72"/>
      <c r="T867" s="72"/>
    </row>
    <row r="868" spans="1:20" s="85" customFormat="1" ht="15.5">
      <c r="A868" s="79">
        <v>45</v>
      </c>
      <c r="B868" s="80" t="s">
        <v>80</v>
      </c>
      <c r="C868" s="79" t="s">
        <v>147</v>
      </c>
      <c r="D868" s="79">
        <v>4</v>
      </c>
      <c r="E868" s="83">
        <v>2007</v>
      </c>
      <c r="F868" s="87">
        <v>5.6</v>
      </c>
      <c r="G868" s="88">
        <v>1.19</v>
      </c>
      <c r="H868" s="79">
        <v>1700</v>
      </c>
      <c r="I868" s="83">
        <v>65.502183406113531</v>
      </c>
      <c r="J868" s="73">
        <v>1830</v>
      </c>
      <c r="K868" s="247">
        <v>3790</v>
      </c>
      <c r="L868" s="254">
        <v>4</v>
      </c>
      <c r="M868" s="247">
        <v>4</v>
      </c>
      <c r="N868" s="242">
        <v>6</v>
      </c>
      <c r="O868" s="72">
        <f t="shared" si="52"/>
        <v>2</v>
      </c>
      <c r="P868" s="72">
        <f t="shared" si="53"/>
        <v>0.33333333333333331</v>
      </c>
      <c r="Q868" s="72">
        <f t="shared" si="54"/>
        <v>3</v>
      </c>
      <c r="R868" s="72">
        <f t="shared" si="55"/>
        <v>0.72805005224100539</v>
      </c>
      <c r="S868" s="72"/>
      <c r="T868" s="72"/>
    </row>
    <row r="869" spans="1:20" s="85" customFormat="1" ht="15.5">
      <c r="A869" s="79">
        <v>45</v>
      </c>
      <c r="B869" s="80" t="s">
        <v>80</v>
      </c>
      <c r="C869" s="79" t="s">
        <v>147</v>
      </c>
      <c r="D869" s="79">
        <v>4</v>
      </c>
      <c r="E869" s="83">
        <v>2007</v>
      </c>
      <c r="F869" s="87">
        <v>5.6</v>
      </c>
      <c r="G869" s="88">
        <v>1.19</v>
      </c>
      <c r="H869" s="79">
        <v>1700</v>
      </c>
      <c r="I869" s="83">
        <v>21.834061135371179</v>
      </c>
      <c r="J869" s="73">
        <v>1830</v>
      </c>
      <c r="K869" s="247">
        <v>3800</v>
      </c>
      <c r="L869" s="254">
        <v>4</v>
      </c>
      <c r="M869" s="247">
        <v>4</v>
      </c>
      <c r="N869" s="242">
        <v>6</v>
      </c>
      <c r="O869" s="72">
        <f t="shared" si="52"/>
        <v>2</v>
      </c>
      <c r="P869" s="72">
        <f t="shared" si="53"/>
        <v>0.33333333333333331</v>
      </c>
      <c r="Q869" s="72">
        <f t="shared" si="54"/>
        <v>3</v>
      </c>
      <c r="R869" s="72">
        <f t="shared" si="55"/>
        <v>0.73068509987901054</v>
      </c>
      <c r="S869" s="72"/>
      <c r="T869" s="72"/>
    </row>
    <row r="870" spans="1:20" s="85" customFormat="1" ht="15.5">
      <c r="A870" s="79">
        <v>45</v>
      </c>
      <c r="B870" s="80" t="s">
        <v>80</v>
      </c>
      <c r="C870" s="79" t="s">
        <v>147</v>
      </c>
      <c r="D870" s="79">
        <v>4</v>
      </c>
      <c r="E870" s="83">
        <v>2008</v>
      </c>
      <c r="F870" s="87">
        <v>5.6</v>
      </c>
      <c r="G870" s="88">
        <v>1.19</v>
      </c>
      <c r="H870" s="79">
        <v>1700</v>
      </c>
      <c r="I870" s="83">
        <v>13.100436681222707</v>
      </c>
      <c r="J870" s="73">
        <v>980</v>
      </c>
      <c r="K870" s="247">
        <v>2420</v>
      </c>
      <c r="L870" s="254">
        <v>4</v>
      </c>
      <c r="M870" s="247">
        <v>4</v>
      </c>
      <c r="N870" s="242">
        <v>6</v>
      </c>
      <c r="O870" s="72">
        <f t="shared" si="52"/>
        <v>2</v>
      </c>
      <c r="P870" s="72">
        <f t="shared" si="53"/>
        <v>0.33333333333333331</v>
      </c>
      <c r="Q870" s="72">
        <f t="shared" si="54"/>
        <v>3</v>
      </c>
      <c r="R870" s="72">
        <f t="shared" si="55"/>
        <v>0.90397024748611443</v>
      </c>
      <c r="S870" s="72"/>
      <c r="T870" s="72"/>
    </row>
    <row r="871" spans="1:20" s="85" customFormat="1" ht="15.5">
      <c r="A871" s="79">
        <v>45</v>
      </c>
      <c r="B871" s="80" t="s">
        <v>80</v>
      </c>
      <c r="C871" s="79" t="s">
        <v>147</v>
      </c>
      <c r="D871" s="79">
        <v>4</v>
      </c>
      <c r="E871" s="83">
        <v>2008</v>
      </c>
      <c r="F871" s="87">
        <v>5.6</v>
      </c>
      <c r="G871" s="88">
        <v>1.19</v>
      </c>
      <c r="H871" s="79">
        <v>1700</v>
      </c>
      <c r="I871" s="83">
        <v>26.200873362445414</v>
      </c>
      <c r="J871" s="73">
        <v>980</v>
      </c>
      <c r="K871" s="247">
        <v>2665</v>
      </c>
      <c r="L871" s="254">
        <v>4</v>
      </c>
      <c r="M871" s="247">
        <v>4</v>
      </c>
      <c r="N871" s="242">
        <v>6</v>
      </c>
      <c r="O871" s="72">
        <f t="shared" si="52"/>
        <v>2</v>
      </c>
      <c r="P871" s="72">
        <f t="shared" si="53"/>
        <v>0.33333333333333331</v>
      </c>
      <c r="Q871" s="72">
        <f t="shared" si="54"/>
        <v>3</v>
      </c>
      <c r="R871" s="72">
        <f t="shared" si="55"/>
        <v>1.0004067649353272</v>
      </c>
      <c r="S871" s="72"/>
      <c r="T871" s="72"/>
    </row>
    <row r="872" spans="1:20" s="85" customFormat="1" ht="15.5">
      <c r="A872" s="79">
        <v>45</v>
      </c>
      <c r="B872" s="80" t="s">
        <v>80</v>
      </c>
      <c r="C872" s="79" t="s">
        <v>147</v>
      </c>
      <c r="D872" s="79">
        <v>4</v>
      </c>
      <c r="E872" s="83">
        <v>2008</v>
      </c>
      <c r="F872" s="87">
        <v>5.6</v>
      </c>
      <c r="G872" s="88">
        <v>1.19</v>
      </c>
      <c r="H872" s="79">
        <v>1700</v>
      </c>
      <c r="I872" s="83">
        <v>39.301310043668124</v>
      </c>
      <c r="J872" s="73">
        <v>980</v>
      </c>
      <c r="K872" s="247">
        <v>2605</v>
      </c>
      <c r="L872" s="254">
        <v>4</v>
      </c>
      <c r="M872" s="247">
        <v>4</v>
      </c>
      <c r="N872" s="242">
        <v>6</v>
      </c>
      <c r="O872" s="72">
        <f t="shared" si="52"/>
        <v>2</v>
      </c>
      <c r="P872" s="72">
        <f t="shared" si="53"/>
        <v>0.33333333333333331</v>
      </c>
      <c r="Q872" s="72">
        <f t="shared" si="54"/>
        <v>3</v>
      </c>
      <c r="R872" s="72">
        <f t="shared" si="55"/>
        <v>0.97763538252284965</v>
      </c>
      <c r="S872" s="72"/>
      <c r="T872" s="72"/>
    </row>
    <row r="873" spans="1:20" s="85" customFormat="1" ht="15.5">
      <c r="A873" s="79">
        <v>45</v>
      </c>
      <c r="B873" s="80" t="s">
        <v>80</v>
      </c>
      <c r="C873" s="79" t="s">
        <v>147</v>
      </c>
      <c r="D873" s="79">
        <v>4</v>
      </c>
      <c r="E873" s="83">
        <v>2008</v>
      </c>
      <c r="F873" s="87">
        <v>5.6</v>
      </c>
      <c r="G873" s="88">
        <v>1.19</v>
      </c>
      <c r="H873" s="79">
        <v>1700</v>
      </c>
      <c r="I873" s="83">
        <v>52.401746724890828</v>
      </c>
      <c r="J873" s="73">
        <v>980</v>
      </c>
      <c r="K873" s="247">
        <v>2945</v>
      </c>
      <c r="L873" s="254">
        <v>4</v>
      </c>
      <c r="M873" s="247">
        <v>4</v>
      </c>
      <c r="N873" s="242">
        <v>6</v>
      </c>
      <c r="O873" s="72">
        <f t="shared" si="52"/>
        <v>2</v>
      </c>
      <c r="P873" s="72">
        <f t="shared" si="53"/>
        <v>0.33333333333333331</v>
      </c>
      <c r="Q873" s="72">
        <f t="shared" si="54"/>
        <v>3</v>
      </c>
      <c r="R873" s="72">
        <f t="shared" si="55"/>
        <v>1.1003115244210695</v>
      </c>
      <c r="S873" s="72"/>
      <c r="T873" s="72"/>
    </row>
    <row r="874" spans="1:20" s="85" customFormat="1" ht="15.5">
      <c r="A874" s="79">
        <v>45</v>
      </c>
      <c r="B874" s="80" t="s">
        <v>80</v>
      </c>
      <c r="C874" s="79" t="s">
        <v>147</v>
      </c>
      <c r="D874" s="79">
        <v>4</v>
      </c>
      <c r="E874" s="83">
        <v>2008</v>
      </c>
      <c r="F874" s="87">
        <v>5.6</v>
      </c>
      <c r="G874" s="88">
        <v>1.19</v>
      </c>
      <c r="H874" s="79">
        <v>1700</v>
      </c>
      <c r="I874" s="83">
        <v>65.502183406113531</v>
      </c>
      <c r="J874" s="73">
        <v>980</v>
      </c>
      <c r="K874" s="247">
        <v>2037.5</v>
      </c>
      <c r="L874" s="254">
        <v>4</v>
      </c>
      <c r="M874" s="247">
        <v>4</v>
      </c>
      <c r="N874" s="242">
        <v>6</v>
      </c>
      <c r="O874" s="72">
        <f t="shared" si="52"/>
        <v>2</v>
      </c>
      <c r="P874" s="72">
        <f t="shared" si="53"/>
        <v>0.33333333333333331</v>
      </c>
      <c r="Q874" s="72">
        <f t="shared" si="54"/>
        <v>3</v>
      </c>
      <c r="R874" s="72">
        <f t="shared" si="55"/>
        <v>0.73192627345040007</v>
      </c>
      <c r="S874" s="72"/>
      <c r="T874" s="72"/>
    </row>
    <row r="875" spans="1:20" s="85" customFormat="1" ht="15.5">
      <c r="A875" s="79">
        <v>45</v>
      </c>
      <c r="B875" s="80" t="s">
        <v>80</v>
      </c>
      <c r="C875" s="79" t="s">
        <v>147</v>
      </c>
      <c r="D875" s="79">
        <v>4</v>
      </c>
      <c r="E875" s="83">
        <v>2008</v>
      </c>
      <c r="F875" s="87">
        <v>5.6</v>
      </c>
      <c r="G875" s="88">
        <v>1.19</v>
      </c>
      <c r="H875" s="79">
        <v>1700</v>
      </c>
      <c r="I875" s="83">
        <v>21.834061135371179</v>
      </c>
      <c r="J875" s="73">
        <v>980</v>
      </c>
      <c r="K875" s="247">
        <v>2862.5</v>
      </c>
      <c r="L875" s="254">
        <v>4</v>
      </c>
      <c r="M875" s="247">
        <v>4</v>
      </c>
      <c r="N875" s="242">
        <v>6</v>
      </c>
      <c r="O875" s="72">
        <f t="shared" si="52"/>
        <v>2</v>
      </c>
      <c r="P875" s="72">
        <f t="shared" si="53"/>
        <v>0.33333333333333331</v>
      </c>
      <c r="Q875" s="72">
        <f t="shared" si="54"/>
        <v>3</v>
      </c>
      <c r="R875" s="72">
        <f t="shared" si="55"/>
        <v>1.0718980761978776</v>
      </c>
      <c r="S875" s="72"/>
      <c r="T875" s="72"/>
    </row>
    <row r="876" spans="1:20" s="85" customFormat="1" ht="15.5">
      <c r="A876" s="79">
        <v>45</v>
      </c>
      <c r="B876" s="80" t="s">
        <v>80</v>
      </c>
      <c r="C876" s="79" t="s">
        <v>147</v>
      </c>
      <c r="D876" s="79">
        <v>4</v>
      </c>
      <c r="E876" s="83">
        <v>2009</v>
      </c>
      <c r="F876" s="87">
        <v>5.6</v>
      </c>
      <c r="G876" s="88">
        <v>1.19</v>
      </c>
      <c r="H876" s="79">
        <v>1700</v>
      </c>
      <c r="I876" s="83">
        <v>13.100436681222707</v>
      </c>
      <c r="J876" s="73">
        <v>1600</v>
      </c>
      <c r="K876" s="247">
        <v>4220</v>
      </c>
      <c r="L876" s="254">
        <v>4</v>
      </c>
      <c r="M876" s="247">
        <v>4</v>
      </c>
      <c r="N876" s="242">
        <v>6</v>
      </c>
      <c r="O876" s="72">
        <f t="shared" si="52"/>
        <v>2</v>
      </c>
      <c r="P876" s="72">
        <f t="shared" si="53"/>
        <v>0.33333333333333331</v>
      </c>
      <c r="Q876" s="72">
        <f t="shared" si="54"/>
        <v>3</v>
      </c>
      <c r="R876" s="72">
        <f t="shared" si="55"/>
        <v>0.969831498802185</v>
      </c>
      <c r="S876" s="72"/>
      <c r="T876" s="72"/>
    </row>
    <row r="877" spans="1:20" s="85" customFormat="1" ht="15.5">
      <c r="A877" s="79">
        <v>45</v>
      </c>
      <c r="B877" s="80" t="s">
        <v>80</v>
      </c>
      <c r="C877" s="79" t="s">
        <v>147</v>
      </c>
      <c r="D877" s="79">
        <v>4</v>
      </c>
      <c r="E877" s="83">
        <v>2009</v>
      </c>
      <c r="F877" s="87">
        <v>5.6</v>
      </c>
      <c r="G877" s="88">
        <v>1.19</v>
      </c>
      <c r="H877" s="79">
        <v>1700</v>
      </c>
      <c r="I877" s="83">
        <v>26.200873362445414</v>
      </c>
      <c r="J877" s="73">
        <v>1600</v>
      </c>
      <c r="K877" s="247">
        <v>5560</v>
      </c>
      <c r="L877" s="254">
        <v>4</v>
      </c>
      <c r="M877" s="247">
        <v>4</v>
      </c>
      <c r="N877" s="242">
        <v>6</v>
      </c>
      <c r="O877" s="72">
        <f t="shared" si="52"/>
        <v>2</v>
      </c>
      <c r="P877" s="72">
        <f t="shared" si="53"/>
        <v>0.33333333333333331</v>
      </c>
      <c r="Q877" s="72">
        <f t="shared" si="54"/>
        <v>3</v>
      </c>
      <c r="R877" s="72">
        <f t="shared" si="55"/>
        <v>1.2455944790167555</v>
      </c>
      <c r="S877" s="72"/>
      <c r="T877" s="72"/>
    </row>
    <row r="878" spans="1:20" s="85" customFormat="1" ht="15.5">
      <c r="A878" s="79">
        <v>45</v>
      </c>
      <c r="B878" s="80" t="s">
        <v>80</v>
      </c>
      <c r="C878" s="79" t="s">
        <v>147</v>
      </c>
      <c r="D878" s="79">
        <v>4</v>
      </c>
      <c r="E878" s="83">
        <v>2009</v>
      </c>
      <c r="F878" s="87">
        <v>5.6</v>
      </c>
      <c r="G878" s="88">
        <v>1.19</v>
      </c>
      <c r="H878" s="79">
        <v>1700</v>
      </c>
      <c r="I878" s="83">
        <v>39.301310043668124</v>
      </c>
      <c r="J878" s="73">
        <v>1600</v>
      </c>
      <c r="K878" s="247">
        <v>6080</v>
      </c>
      <c r="L878" s="254">
        <v>4</v>
      </c>
      <c r="M878" s="247">
        <v>4</v>
      </c>
      <c r="N878" s="242">
        <v>6</v>
      </c>
      <c r="O878" s="72">
        <f t="shared" si="52"/>
        <v>2</v>
      </c>
      <c r="P878" s="72">
        <f t="shared" si="53"/>
        <v>0.33333333333333331</v>
      </c>
      <c r="Q878" s="72">
        <f t="shared" si="54"/>
        <v>3</v>
      </c>
      <c r="R878" s="72">
        <f t="shared" si="55"/>
        <v>1.33500106673234</v>
      </c>
      <c r="S878" s="72"/>
      <c r="T878" s="72"/>
    </row>
    <row r="879" spans="1:20" s="85" customFormat="1" ht="15.5">
      <c r="A879" s="79">
        <v>45</v>
      </c>
      <c r="B879" s="80" t="s">
        <v>80</v>
      </c>
      <c r="C879" s="79" t="s">
        <v>147</v>
      </c>
      <c r="D879" s="79">
        <v>4</v>
      </c>
      <c r="E879" s="83">
        <v>2009</v>
      </c>
      <c r="F879" s="87">
        <v>5.6</v>
      </c>
      <c r="G879" s="88">
        <v>1.19</v>
      </c>
      <c r="H879" s="79">
        <v>1700</v>
      </c>
      <c r="I879" s="83">
        <v>52.401746724890828</v>
      </c>
      <c r="J879" s="73">
        <v>1600</v>
      </c>
      <c r="K879" s="247">
        <v>6110</v>
      </c>
      <c r="L879" s="254">
        <v>4</v>
      </c>
      <c r="M879" s="247">
        <v>4</v>
      </c>
      <c r="N879" s="242">
        <v>6</v>
      </c>
      <c r="O879" s="72">
        <f t="shared" si="52"/>
        <v>2</v>
      </c>
      <c r="P879" s="72">
        <f t="shared" si="53"/>
        <v>0.33333333333333331</v>
      </c>
      <c r="Q879" s="72">
        <f t="shared" si="54"/>
        <v>3</v>
      </c>
      <c r="R879" s="72">
        <f t="shared" si="55"/>
        <v>1.3399231439377683</v>
      </c>
      <c r="S879" s="72"/>
      <c r="T879" s="72"/>
    </row>
    <row r="880" spans="1:20" s="85" customFormat="1" ht="15.5">
      <c r="A880" s="79">
        <v>45</v>
      </c>
      <c r="B880" s="80" t="s">
        <v>80</v>
      </c>
      <c r="C880" s="79" t="s">
        <v>147</v>
      </c>
      <c r="D880" s="79">
        <v>4</v>
      </c>
      <c r="E880" s="83">
        <v>2009</v>
      </c>
      <c r="F880" s="87">
        <v>5.6</v>
      </c>
      <c r="G880" s="88">
        <v>1.19</v>
      </c>
      <c r="H880" s="79">
        <v>1700</v>
      </c>
      <c r="I880" s="83">
        <v>65.502183406113531</v>
      </c>
      <c r="J880" s="73">
        <v>1600</v>
      </c>
      <c r="K880" s="247">
        <v>6110</v>
      </c>
      <c r="L880" s="254">
        <v>4</v>
      </c>
      <c r="M880" s="247">
        <v>4</v>
      </c>
      <c r="N880" s="242">
        <v>6</v>
      </c>
      <c r="O880" s="72">
        <f t="shared" si="52"/>
        <v>2</v>
      </c>
      <c r="P880" s="72">
        <f t="shared" si="53"/>
        <v>0.33333333333333331</v>
      </c>
      <c r="Q880" s="72">
        <f t="shared" si="54"/>
        <v>3</v>
      </c>
      <c r="R880" s="72">
        <f t="shared" si="55"/>
        <v>1.3399231439377683</v>
      </c>
      <c r="S880" s="72"/>
      <c r="T880" s="72"/>
    </row>
    <row r="881" spans="1:20" s="85" customFormat="1" ht="15.5">
      <c r="A881" s="79">
        <v>45</v>
      </c>
      <c r="B881" s="80" t="s">
        <v>80</v>
      </c>
      <c r="C881" s="79" t="s">
        <v>147</v>
      </c>
      <c r="D881" s="79">
        <v>4</v>
      </c>
      <c r="E881" s="83">
        <v>2009</v>
      </c>
      <c r="F881" s="87">
        <v>5.6</v>
      </c>
      <c r="G881" s="88">
        <v>1.19</v>
      </c>
      <c r="H881" s="79">
        <v>1700</v>
      </c>
      <c r="I881" s="83">
        <v>21.834061135371179</v>
      </c>
      <c r="J881" s="73">
        <v>1600</v>
      </c>
      <c r="K881" s="247">
        <v>6540</v>
      </c>
      <c r="L881" s="254">
        <v>4</v>
      </c>
      <c r="M881" s="247">
        <v>4</v>
      </c>
      <c r="N881" s="242">
        <v>6</v>
      </c>
      <c r="O881" s="72">
        <f t="shared" si="52"/>
        <v>2</v>
      </c>
      <c r="P881" s="72">
        <f t="shared" si="53"/>
        <v>0.33333333333333331</v>
      </c>
      <c r="Q881" s="72">
        <f t="shared" si="54"/>
        <v>3</v>
      </c>
      <c r="R881" s="72">
        <f t="shared" si="55"/>
        <v>1.4079335362233718</v>
      </c>
      <c r="S881" s="72"/>
      <c r="T881" s="72"/>
    </row>
    <row r="882" spans="1:20" s="85" customFormat="1" ht="15.5">
      <c r="A882" s="79">
        <v>45</v>
      </c>
      <c r="B882" s="80" t="s">
        <v>80</v>
      </c>
      <c r="C882" s="79" t="s">
        <v>147</v>
      </c>
      <c r="D882" s="79">
        <v>4</v>
      </c>
      <c r="E882" s="83">
        <v>2010</v>
      </c>
      <c r="F882" s="87">
        <v>5.6</v>
      </c>
      <c r="G882" s="88">
        <v>1.19</v>
      </c>
      <c r="H882" s="79">
        <v>1700</v>
      </c>
      <c r="I882" s="83">
        <v>13.100436681222707</v>
      </c>
      <c r="J882" s="73">
        <v>1970</v>
      </c>
      <c r="K882" s="247">
        <v>3520</v>
      </c>
      <c r="L882" s="254">
        <v>4</v>
      </c>
      <c r="M882" s="247">
        <v>4</v>
      </c>
      <c r="N882" s="242">
        <v>6</v>
      </c>
      <c r="O882" s="72">
        <f t="shared" si="52"/>
        <v>2</v>
      </c>
      <c r="P882" s="72">
        <f t="shared" si="53"/>
        <v>0.33333333333333331</v>
      </c>
      <c r="Q882" s="72">
        <f t="shared" si="54"/>
        <v>3</v>
      </c>
      <c r="R882" s="72">
        <f t="shared" si="55"/>
        <v>0.58042744686010861</v>
      </c>
      <c r="S882" s="72"/>
      <c r="T882" s="72"/>
    </row>
    <row r="883" spans="1:20" s="85" customFormat="1" ht="15.5">
      <c r="A883" s="79">
        <v>45</v>
      </c>
      <c r="B883" s="80" t="s">
        <v>80</v>
      </c>
      <c r="C883" s="79" t="s">
        <v>147</v>
      </c>
      <c r="D883" s="79">
        <v>4</v>
      </c>
      <c r="E883" s="83">
        <v>2010</v>
      </c>
      <c r="F883" s="87">
        <v>5.6</v>
      </c>
      <c r="G883" s="88">
        <v>1.19</v>
      </c>
      <c r="H883" s="79">
        <v>1700</v>
      </c>
      <c r="I883" s="83">
        <v>26.200873362445414</v>
      </c>
      <c r="J883" s="73">
        <v>1970</v>
      </c>
      <c r="K883" s="247">
        <v>4770</v>
      </c>
      <c r="L883" s="254">
        <v>4</v>
      </c>
      <c r="M883" s="247">
        <v>4</v>
      </c>
      <c r="N883" s="242">
        <v>6</v>
      </c>
      <c r="O883" s="72">
        <f t="shared" si="52"/>
        <v>2</v>
      </c>
      <c r="P883" s="72">
        <f t="shared" si="53"/>
        <v>0.33333333333333331</v>
      </c>
      <c r="Q883" s="72">
        <f t="shared" si="54"/>
        <v>3</v>
      </c>
      <c r="R883" s="72">
        <f t="shared" si="55"/>
        <v>0.88431276215035259</v>
      </c>
      <c r="S883" s="72"/>
      <c r="T883" s="72"/>
    </row>
    <row r="884" spans="1:20" s="85" customFormat="1" ht="15.5">
      <c r="A884" s="79">
        <v>45</v>
      </c>
      <c r="B884" s="80" t="s">
        <v>80</v>
      </c>
      <c r="C884" s="79" t="s">
        <v>147</v>
      </c>
      <c r="D884" s="79">
        <v>4</v>
      </c>
      <c r="E884" s="83">
        <v>2010</v>
      </c>
      <c r="F884" s="87">
        <v>5.6</v>
      </c>
      <c r="G884" s="88">
        <v>1.19</v>
      </c>
      <c r="H884" s="79">
        <v>1700</v>
      </c>
      <c r="I884" s="83">
        <v>39.301310043668124</v>
      </c>
      <c r="J884" s="73">
        <v>1970</v>
      </c>
      <c r="K884" s="247">
        <v>4840</v>
      </c>
      <c r="L884" s="254">
        <v>4</v>
      </c>
      <c r="M884" s="247">
        <v>4</v>
      </c>
      <c r="N884" s="242">
        <v>6</v>
      </c>
      <c r="O884" s="72">
        <f t="shared" si="52"/>
        <v>2</v>
      </c>
      <c r="P884" s="72">
        <f t="shared" si="53"/>
        <v>0.33333333333333331</v>
      </c>
      <c r="Q884" s="72">
        <f t="shared" si="54"/>
        <v>3</v>
      </c>
      <c r="R884" s="72">
        <f t="shared" si="55"/>
        <v>0.89888117797864309</v>
      </c>
      <c r="S884" s="72"/>
      <c r="T884" s="72"/>
    </row>
    <row r="885" spans="1:20" s="85" customFormat="1" ht="15.5">
      <c r="A885" s="79">
        <v>45</v>
      </c>
      <c r="B885" s="80" t="s">
        <v>80</v>
      </c>
      <c r="C885" s="79" t="s">
        <v>147</v>
      </c>
      <c r="D885" s="79">
        <v>4</v>
      </c>
      <c r="E885" s="83">
        <v>2010</v>
      </c>
      <c r="F885" s="87">
        <v>5.6</v>
      </c>
      <c r="G885" s="88">
        <v>1.19</v>
      </c>
      <c r="H885" s="79">
        <v>1700</v>
      </c>
      <c r="I885" s="83">
        <v>52.401746724890828</v>
      </c>
      <c r="J885" s="73">
        <v>1970</v>
      </c>
      <c r="K885" s="247">
        <v>4670</v>
      </c>
      <c r="L885" s="254">
        <v>4</v>
      </c>
      <c r="M885" s="247">
        <v>4</v>
      </c>
      <c r="N885" s="242">
        <v>6</v>
      </c>
      <c r="O885" s="72">
        <f t="shared" si="52"/>
        <v>2</v>
      </c>
      <c r="P885" s="72">
        <f t="shared" si="53"/>
        <v>0.33333333333333331</v>
      </c>
      <c r="Q885" s="72">
        <f t="shared" si="54"/>
        <v>3</v>
      </c>
      <c r="R885" s="72">
        <f t="shared" si="55"/>
        <v>0.86312552893090877</v>
      </c>
      <c r="S885" s="72"/>
      <c r="T885" s="72"/>
    </row>
    <row r="886" spans="1:20" s="85" customFormat="1" ht="15.5">
      <c r="A886" s="79">
        <v>45</v>
      </c>
      <c r="B886" s="80" t="s">
        <v>80</v>
      </c>
      <c r="C886" s="79" t="s">
        <v>147</v>
      </c>
      <c r="D886" s="79">
        <v>4</v>
      </c>
      <c r="E886" s="83">
        <v>2010</v>
      </c>
      <c r="F886" s="87">
        <v>5.6</v>
      </c>
      <c r="G886" s="88">
        <v>1.19</v>
      </c>
      <c r="H886" s="79">
        <v>1700</v>
      </c>
      <c r="I886" s="83">
        <v>65.502183406113531</v>
      </c>
      <c r="J886" s="73">
        <v>1970</v>
      </c>
      <c r="K886" s="247">
        <v>5210</v>
      </c>
      <c r="L886" s="254">
        <v>4</v>
      </c>
      <c r="M886" s="247">
        <v>4</v>
      </c>
      <c r="N886" s="242">
        <v>6</v>
      </c>
      <c r="O886" s="72">
        <f t="shared" si="52"/>
        <v>2</v>
      </c>
      <c r="P886" s="72">
        <f t="shared" si="53"/>
        <v>0.33333333333333331</v>
      </c>
      <c r="Q886" s="72">
        <f t="shared" si="54"/>
        <v>3</v>
      </c>
      <c r="R886" s="72">
        <f t="shared" si="55"/>
        <v>0.97254631301537842</v>
      </c>
      <c r="S886" s="72"/>
      <c r="T886" s="72"/>
    </row>
    <row r="887" spans="1:20" s="85" customFormat="1" ht="15.5">
      <c r="A887" s="79">
        <v>45</v>
      </c>
      <c r="B887" s="80" t="s">
        <v>80</v>
      </c>
      <c r="C887" s="79" t="s">
        <v>147</v>
      </c>
      <c r="D887" s="79">
        <v>4</v>
      </c>
      <c r="E887" s="83">
        <v>2010</v>
      </c>
      <c r="F887" s="87">
        <v>5.6</v>
      </c>
      <c r="G887" s="88">
        <v>1.19</v>
      </c>
      <c r="H887" s="79">
        <v>1700</v>
      </c>
      <c r="I887" s="83">
        <v>21.834061135371179</v>
      </c>
      <c r="J887" s="73">
        <v>1970</v>
      </c>
      <c r="K887" s="247">
        <v>4820</v>
      </c>
      <c r="L887" s="254">
        <v>4</v>
      </c>
      <c r="M887" s="247">
        <v>4</v>
      </c>
      <c r="N887" s="242">
        <v>6</v>
      </c>
      <c r="O887" s="72">
        <f t="shared" si="52"/>
        <v>2</v>
      </c>
      <c r="P887" s="72">
        <f t="shared" si="53"/>
        <v>0.33333333333333331</v>
      </c>
      <c r="Q887" s="72">
        <f t="shared" si="54"/>
        <v>3</v>
      </c>
      <c r="R887" s="72">
        <f t="shared" si="55"/>
        <v>0.8947403853126118</v>
      </c>
      <c r="S887" s="72"/>
      <c r="T887" s="72"/>
    </row>
    <row r="888" spans="1:20" s="85" customFormat="1" ht="15.5">
      <c r="A888" s="79">
        <v>45</v>
      </c>
      <c r="B888" s="80" t="s">
        <v>80</v>
      </c>
      <c r="C888" s="79" t="s">
        <v>147</v>
      </c>
      <c r="D888" s="79">
        <v>4</v>
      </c>
      <c r="E888" s="83">
        <v>2011</v>
      </c>
      <c r="F888" s="87">
        <v>5.6</v>
      </c>
      <c r="G888" s="88">
        <v>1.19</v>
      </c>
      <c r="H888" s="79">
        <v>1700</v>
      </c>
      <c r="I888" s="83">
        <v>13.100436681222707</v>
      </c>
      <c r="J888" s="73">
        <v>2250</v>
      </c>
      <c r="K888" s="247">
        <v>4730</v>
      </c>
      <c r="L888" s="254">
        <v>4</v>
      </c>
      <c r="M888" s="247">
        <v>4</v>
      </c>
      <c r="N888" s="242">
        <v>6</v>
      </c>
      <c r="O888" s="72">
        <f t="shared" si="52"/>
        <v>2</v>
      </c>
      <c r="P888" s="72">
        <f t="shared" si="53"/>
        <v>0.33333333333333331</v>
      </c>
      <c r="Q888" s="72">
        <f t="shared" si="54"/>
        <v>3</v>
      </c>
      <c r="R888" s="72">
        <f t="shared" si="55"/>
        <v>0.74299498628751282</v>
      </c>
      <c r="S888" s="72"/>
      <c r="T888" s="72"/>
    </row>
    <row r="889" spans="1:20" s="85" customFormat="1" ht="15.5">
      <c r="A889" s="79">
        <v>45</v>
      </c>
      <c r="B889" s="80" t="s">
        <v>80</v>
      </c>
      <c r="C889" s="79" t="s">
        <v>147</v>
      </c>
      <c r="D889" s="79">
        <v>4</v>
      </c>
      <c r="E889" s="83">
        <v>2011</v>
      </c>
      <c r="F889" s="87">
        <v>5.6</v>
      </c>
      <c r="G889" s="88">
        <v>1.19</v>
      </c>
      <c r="H889" s="79">
        <v>1700</v>
      </c>
      <c r="I889" s="83">
        <v>26.200873362445414</v>
      </c>
      <c r="J889" s="73">
        <v>2250</v>
      </c>
      <c r="K889" s="247">
        <v>4730</v>
      </c>
      <c r="L889" s="254">
        <v>4</v>
      </c>
      <c r="M889" s="247">
        <v>4</v>
      </c>
      <c r="N889" s="242">
        <v>6</v>
      </c>
      <c r="O889" s="72">
        <f t="shared" si="52"/>
        <v>2</v>
      </c>
      <c r="P889" s="72">
        <f t="shared" si="53"/>
        <v>0.33333333333333331</v>
      </c>
      <c r="Q889" s="72">
        <f t="shared" si="54"/>
        <v>3</v>
      </c>
      <c r="R889" s="72">
        <f t="shared" si="55"/>
        <v>0.74299498628751282</v>
      </c>
      <c r="S889" s="72"/>
      <c r="T889" s="72"/>
    </row>
    <row r="890" spans="1:20" s="85" customFormat="1" ht="15.5">
      <c r="A890" s="79">
        <v>45</v>
      </c>
      <c r="B890" s="80" t="s">
        <v>80</v>
      </c>
      <c r="C890" s="79" t="s">
        <v>147</v>
      </c>
      <c r="D890" s="79">
        <v>4</v>
      </c>
      <c r="E890" s="83">
        <v>2011</v>
      </c>
      <c r="F890" s="87">
        <v>5.6</v>
      </c>
      <c r="G890" s="88">
        <v>1.19</v>
      </c>
      <c r="H890" s="79">
        <v>1700</v>
      </c>
      <c r="I890" s="83">
        <v>39.301310043668124</v>
      </c>
      <c r="J890" s="73">
        <v>2250</v>
      </c>
      <c r="K890" s="247">
        <v>5850</v>
      </c>
      <c r="L890" s="254">
        <v>4</v>
      </c>
      <c r="M890" s="247">
        <v>4</v>
      </c>
      <c r="N890" s="242">
        <v>6</v>
      </c>
      <c r="O890" s="72">
        <f t="shared" si="52"/>
        <v>2</v>
      </c>
      <c r="P890" s="72">
        <f t="shared" si="53"/>
        <v>0.33333333333333331</v>
      </c>
      <c r="Q890" s="72">
        <f t="shared" si="54"/>
        <v>3</v>
      </c>
      <c r="R890" s="72">
        <f t="shared" si="55"/>
        <v>0.95551144502743635</v>
      </c>
      <c r="S890" s="72"/>
      <c r="T890" s="72"/>
    </row>
    <row r="891" spans="1:20" s="85" customFormat="1" ht="15.5">
      <c r="A891" s="79">
        <v>45</v>
      </c>
      <c r="B891" s="80" t="s">
        <v>80</v>
      </c>
      <c r="C891" s="79" t="s">
        <v>147</v>
      </c>
      <c r="D891" s="79">
        <v>4</v>
      </c>
      <c r="E891" s="83">
        <v>2011</v>
      </c>
      <c r="F891" s="87">
        <v>5.6</v>
      </c>
      <c r="G891" s="88">
        <v>1.19</v>
      </c>
      <c r="H891" s="79">
        <v>1700</v>
      </c>
      <c r="I891" s="83">
        <v>52.401746724890828</v>
      </c>
      <c r="J891" s="73">
        <v>2250</v>
      </c>
      <c r="K891" s="247">
        <v>5620</v>
      </c>
      <c r="L891" s="254">
        <v>4</v>
      </c>
      <c r="M891" s="247">
        <v>4</v>
      </c>
      <c r="N891" s="242">
        <v>6</v>
      </c>
      <c r="O891" s="72">
        <f t="shared" si="52"/>
        <v>2</v>
      </c>
      <c r="P891" s="72">
        <f t="shared" si="53"/>
        <v>0.33333333333333331</v>
      </c>
      <c r="Q891" s="72">
        <f t="shared" si="54"/>
        <v>3</v>
      </c>
      <c r="R891" s="72">
        <f t="shared" si="55"/>
        <v>0.91540144768927101</v>
      </c>
      <c r="S891" s="72"/>
      <c r="T891" s="72"/>
    </row>
    <row r="892" spans="1:20" s="85" customFormat="1" ht="15.5">
      <c r="A892" s="79">
        <v>45</v>
      </c>
      <c r="B892" s="80" t="s">
        <v>80</v>
      </c>
      <c r="C892" s="79" t="s">
        <v>147</v>
      </c>
      <c r="D892" s="79">
        <v>4</v>
      </c>
      <c r="E892" s="83">
        <v>2011</v>
      </c>
      <c r="F892" s="87">
        <v>5.6</v>
      </c>
      <c r="G892" s="88">
        <v>1.19</v>
      </c>
      <c r="H892" s="79">
        <v>1700</v>
      </c>
      <c r="I892" s="83">
        <v>65.502183406113531</v>
      </c>
      <c r="J892" s="73">
        <v>2250</v>
      </c>
      <c r="K892" s="247">
        <v>5940</v>
      </c>
      <c r="L892" s="254">
        <v>4</v>
      </c>
      <c r="M892" s="247">
        <v>4</v>
      </c>
      <c r="N892" s="242">
        <v>6</v>
      </c>
      <c r="O892" s="72">
        <f t="shared" si="52"/>
        <v>2</v>
      </c>
      <c r="P892" s="72">
        <f t="shared" si="53"/>
        <v>0.33333333333333331</v>
      </c>
      <c r="Q892" s="72">
        <f t="shared" si="54"/>
        <v>3</v>
      </c>
      <c r="R892" s="72">
        <f t="shared" si="55"/>
        <v>0.97077891715822484</v>
      </c>
      <c r="S892" s="72"/>
      <c r="T892" s="72"/>
    </row>
    <row r="893" spans="1:20" s="85" customFormat="1" ht="15.5">
      <c r="A893" s="79">
        <v>45</v>
      </c>
      <c r="B893" s="80" t="s">
        <v>80</v>
      </c>
      <c r="C893" s="79" t="s">
        <v>147</v>
      </c>
      <c r="D893" s="79">
        <v>4</v>
      </c>
      <c r="E893" s="83">
        <v>2011</v>
      </c>
      <c r="F893" s="87">
        <v>5.6</v>
      </c>
      <c r="G893" s="88">
        <v>1.19</v>
      </c>
      <c r="H893" s="79">
        <v>1700</v>
      </c>
      <c r="I893" s="83">
        <v>21.834061135371179</v>
      </c>
      <c r="J893" s="73">
        <v>2250</v>
      </c>
      <c r="K893" s="247">
        <v>6120</v>
      </c>
      <c r="L893" s="254">
        <v>4</v>
      </c>
      <c r="M893" s="247">
        <v>4</v>
      </c>
      <c r="N893" s="242">
        <v>6</v>
      </c>
      <c r="O893" s="72">
        <f t="shared" si="52"/>
        <v>2</v>
      </c>
      <c r="P893" s="72">
        <f t="shared" si="53"/>
        <v>0.33333333333333331</v>
      </c>
      <c r="Q893" s="72">
        <f t="shared" si="54"/>
        <v>3</v>
      </c>
      <c r="R893" s="72">
        <f t="shared" si="55"/>
        <v>1.000631880307906</v>
      </c>
      <c r="S893" s="72"/>
      <c r="T893" s="72"/>
    </row>
    <row r="894" spans="1:20" ht="15.5">
      <c r="A894" s="27">
        <v>46</v>
      </c>
      <c r="B894" s="59" t="s">
        <v>82</v>
      </c>
      <c r="C894" s="27" t="s">
        <v>7</v>
      </c>
      <c r="D894" s="27">
        <v>4</v>
      </c>
      <c r="E894" s="6">
        <v>2007</v>
      </c>
      <c r="F894" s="51">
        <v>5.4</v>
      </c>
      <c r="G894" s="23">
        <v>3.9</v>
      </c>
      <c r="H894" s="27" t="s">
        <v>8</v>
      </c>
      <c r="I894" s="6">
        <v>21.834061135371179</v>
      </c>
      <c r="J894" s="64">
        <v>950</v>
      </c>
      <c r="K894" s="243">
        <v>3470</v>
      </c>
      <c r="L894" s="255">
        <v>4</v>
      </c>
      <c r="M894" s="243">
        <v>4</v>
      </c>
      <c r="N894" s="243">
        <v>2</v>
      </c>
      <c r="O894" s="72">
        <f t="shared" si="52"/>
        <v>2</v>
      </c>
      <c r="P894" s="72">
        <f t="shared" si="53"/>
        <v>1</v>
      </c>
      <c r="Q894" s="72">
        <f t="shared" si="54"/>
        <v>1</v>
      </c>
      <c r="R894" s="72">
        <f t="shared" si="55"/>
        <v>1.2954478883463183</v>
      </c>
      <c r="S894" s="72"/>
      <c r="T894" s="72"/>
    </row>
    <row r="895" spans="1:20" ht="15.5">
      <c r="A895" s="27">
        <v>46</v>
      </c>
      <c r="B895" s="59" t="s">
        <v>82</v>
      </c>
      <c r="C895" s="27" t="s">
        <v>7</v>
      </c>
      <c r="D895" s="27">
        <v>4</v>
      </c>
      <c r="E895" s="6">
        <v>2007</v>
      </c>
      <c r="F895" s="51">
        <v>5.4</v>
      </c>
      <c r="G895" s="23">
        <v>3.9</v>
      </c>
      <c r="H895" s="27" t="s">
        <v>8</v>
      </c>
      <c r="I895" s="6">
        <v>21.834061135371179</v>
      </c>
      <c r="J895" s="64">
        <v>950</v>
      </c>
      <c r="K895" s="243">
        <v>3220</v>
      </c>
      <c r="L895" s="255">
        <v>4</v>
      </c>
      <c r="M895" s="243">
        <v>4</v>
      </c>
      <c r="N895" s="243">
        <v>2</v>
      </c>
      <c r="O895" s="72">
        <f t="shared" si="52"/>
        <v>2</v>
      </c>
      <c r="P895" s="72">
        <f t="shared" si="53"/>
        <v>1</v>
      </c>
      <c r="Q895" s="72">
        <f t="shared" si="54"/>
        <v>1</v>
      </c>
      <c r="R895" s="72">
        <f t="shared" si="55"/>
        <v>1.2206746539438675</v>
      </c>
      <c r="S895" s="72"/>
      <c r="T895" s="72"/>
    </row>
    <row r="896" spans="1:20" ht="15.5">
      <c r="A896" s="27">
        <v>46</v>
      </c>
      <c r="B896" s="59" t="s">
        <v>82</v>
      </c>
      <c r="C896" s="27" t="s">
        <v>7</v>
      </c>
      <c r="D896" s="27">
        <v>4</v>
      </c>
      <c r="E896" s="6">
        <v>2007</v>
      </c>
      <c r="F896" s="51">
        <v>5.4</v>
      </c>
      <c r="G896" s="23">
        <v>3.9</v>
      </c>
      <c r="H896" s="27" t="s">
        <v>8</v>
      </c>
      <c r="I896" s="6">
        <v>21.834061135371179</v>
      </c>
      <c r="J896" s="64">
        <v>430</v>
      </c>
      <c r="K896" s="243">
        <v>1580</v>
      </c>
      <c r="L896" s="255">
        <v>4</v>
      </c>
      <c r="M896" s="243">
        <v>4</v>
      </c>
      <c r="N896" s="243">
        <v>2</v>
      </c>
      <c r="O896" s="72">
        <f t="shared" si="52"/>
        <v>2</v>
      </c>
      <c r="P896" s="72">
        <f t="shared" si="53"/>
        <v>1</v>
      </c>
      <c r="Q896" s="72">
        <f t="shared" si="54"/>
        <v>1</v>
      </c>
      <c r="R896" s="72">
        <f t="shared" si="55"/>
        <v>1.3013949173334043</v>
      </c>
      <c r="S896" s="72"/>
      <c r="T896" s="72"/>
    </row>
    <row r="897" spans="1:20" ht="15.5">
      <c r="A897" s="27">
        <v>46</v>
      </c>
      <c r="B897" s="59" t="s">
        <v>82</v>
      </c>
      <c r="C897" s="27" t="s">
        <v>7</v>
      </c>
      <c r="D897" s="27">
        <v>4</v>
      </c>
      <c r="E897" s="6">
        <v>2007</v>
      </c>
      <c r="F897" s="51">
        <v>5.4</v>
      </c>
      <c r="G897" s="23">
        <v>3.9</v>
      </c>
      <c r="H897" s="27" t="s">
        <v>8</v>
      </c>
      <c r="I897" s="6">
        <v>21.834061135371179</v>
      </c>
      <c r="J897" s="64">
        <v>430</v>
      </c>
      <c r="K897" s="243">
        <v>1630</v>
      </c>
      <c r="L897" s="255">
        <v>4</v>
      </c>
      <c r="M897" s="243">
        <v>4</v>
      </c>
      <c r="N897" s="243">
        <v>2</v>
      </c>
      <c r="O897" s="72">
        <f t="shared" si="52"/>
        <v>2</v>
      </c>
      <c r="P897" s="72">
        <f t="shared" si="53"/>
        <v>1</v>
      </c>
      <c r="Q897" s="72">
        <f t="shared" si="54"/>
        <v>1</v>
      </c>
      <c r="R897" s="72">
        <f t="shared" si="55"/>
        <v>1.3325500851131999</v>
      </c>
      <c r="S897" s="72"/>
      <c r="T897" s="72"/>
    </row>
    <row r="898" spans="1:20" ht="15.5">
      <c r="A898" s="27">
        <v>46</v>
      </c>
      <c r="B898" s="59" t="s">
        <v>82</v>
      </c>
      <c r="C898" s="27" t="s">
        <v>7</v>
      </c>
      <c r="D898" s="27">
        <v>4</v>
      </c>
      <c r="E898" s="6">
        <v>2008</v>
      </c>
      <c r="F898" s="51">
        <v>5.2</v>
      </c>
      <c r="G898" s="23">
        <v>4.4000000000000004</v>
      </c>
      <c r="H898" s="27" t="s">
        <v>8</v>
      </c>
      <c r="I898" s="6">
        <v>21.834061135371179</v>
      </c>
      <c r="J898" s="64">
        <v>1130</v>
      </c>
      <c r="K898" s="243">
        <v>3810</v>
      </c>
      <c r="L898" s="255">
        <v>4</v>
      </c>
      <c r="M898" s="243">
        <v>4</v>
      </c>
      <c r="N898" s="243">
        <v>4</v>
      </c>
      <c r="O898" s="72">
        <f t="shared" si="52"/>
        <v>2</v>
      </c>
      <c r="P898" s="72">
        <f t="shared" si="53"/>
        <v>0.5</v>
      </c>
      <c r="Q898" s="72">
        <f t="shared" si="54"/>
        <v>2</v>
      </c>
      <c r="R898" s="72">
        <f t="shared" si="55"/>
        <v>1.2154115564143604</v>
      </c>
      <c r="S898" s="72"/>
      <c r="T898" s="72"/>
    </row>
    <row r="899" spans="1:20" ht="15.5">
      <c r="A899" s="27">
        <v>46</v>
      </c>
      <c r="B899" s="59" t="s">
        <v>82</v>
      </c>
      <c r="C899" s="27" t="s">
        <v>7</v>
      </c>
      <c r="D899" s="27">
        <v>4</v>
      </c>
      <c r="E899" s="6">
        <v>2008</v>
      </c>
      <c r="F899" s="51">
        <v>5.2</v>
      </c>
      <c r="G899" s="23">
        <v>4.4000000000000004</v>
      </c>
      <c r="H899" s="27" t="s">
        <v>8</v>
      </c>
      <c r="I899" s="6">
        <v>21.834061135371179</v>
      </c>
      <c r="J899" s="64">
        <v>1130</v>
      </c>
      <c r="K899" s="243">
        <v>3740</v>
      </c>
      <c r="L899" s="255">
        <v>4</v>
      </c>
      <c r="M899" s="243">
        <v>4</v>
      </c>
      <c r="N899" s="243">
        <v>4</v>
      </c>
      <c r="O899" s="72">
        <f t="shared" ref="O899:O962" si="56">(L899*M899)/(L899+M899)</f>
        <v>2</v>
      </c>
      <c r="P899" s="72">
        <f t="shared" ref="P899:P962" si="57">O899/N899</f>
        <v>0.5</v>
      </c>
      <c r="Q899" s="72">
        <f t="shared" ref="Q899:Q962" si="58">1/P899</f>
        <v>2</v>
      </c>
      <c r="R899" s="72">
        <f t="shared" ref="R899:R962" si="59">LN(K899/J899)</f>
        <v>1.1968679787021914</v>
      </c>
      <c r="S899" s="72"/>
      <c r="T899" s="72"/>
    </row>
    <row r="900" spans="1:20" ht="15.5">
      <c r="A900" s="27">
        <v>46</v>
      </c>
      <c r="B900" s="59" t="s">
        <v>82</v>
      </c>
      <c r="C900" s="27" t="s">
        <v>7</v>
      </c>
      <c r="D900" s="27">
        <v>4</v>
      </c>
      <c r="E900" s="6">
        <v>2008</v>
      </c>
      <c r="F900" s="51">
        <v>5.2</v>
      </c>
      <c r="G900" s="23">
        <v>4.4000000000000004</v>
      </c>
      <c r="H900" s="27" t="s">
        <v>8</v>
      </c>
      <c r="I900" s="6">
        <v>21.834061135371179</v>
      </c>
      <c r="J900" s="64">
        <v>1130</v>
      </c>
      <c r="K900" s="243">
        <v>4000</v>
      </c>
      <c r="L900" s="255">
        <v>4</v>
      </c>
      <c r="M900" s="243">
        <v>4</v>
      </c>
      <c r="N900" s="243">
        <v>4</v>
      </c>
      <c r="O900" s="72">
        <f t="shared" si="56"/>
        <v>2</v>
      </c>
      <c r="P900" s="72">
        <f t="shared" si="57"/>
        <v>0.5</v>
      </c>
      <c r="Q900" s="72">
        <f t="shared" si="58"/>
        <v>2</v>
      </c>
      <c r="R900" s="72">
        <f t="shared" si="59"/>
        <v>1.2640767283956416</v>
      </c>
      <c r="S900" s="72"/>
      <c r="T900" s="72"/>
    </row>
    <row r="901" spans="1:20" ht="15.5">
      <c r="A901" s="27">
        <v>46</v>
      </c>
      <c r="B901" s="59" t="s">
        <v>82</v>
      </c>
      <c r="C901" s="27" t="s">
        <v>7</v>
      </c>
      <c r="D901" s="27">
        <v>4</v>
      </c>
      <c r="E901" s="6">
        <v>2008</v>
      </c>
      <c r="F901" s="51">
        <v>5.2</v>
      </c>
      <c r="G901" s="23">
        <v>4.4000000000000004</v>
      </c>
      <c r="H901" s="27" t="s">
        <v>8</v>
      </c>
      <c r="I901" s="6">
        <v>21.834061135371179</v>
      </c>
      <c r="J901" s="64">
        <v>1130</v>
      </c>
      <c r="K901" s="243">
        <v>3912</v>
      </c>
      <c r="L901" s="255">
        <v>4</v>
      </c>
      <c r="M901" s="243">
        <v>4</v>
      </c>
      <c r="N901" s="243">
        <v>4</v>
      </c>
      <c r="O901" s="72">
        <f t="shared" si="56"/>
        <v>2</v>
      </c>
      <c r="P901" s="72">
        <f t="shared" si="57"/>
        <v>0.5</v>
      </c>
      <c r="Q901" s="72">
        <f t="shared" si="58"/>
        <v>2</v>
      </c>
      <c r="R901" s="72">
        <f t="shared" si="59"/>
        <v>1.2418311194483216</v>
      </c>
      <c r="S901" s="72"/>
      <c r="T901" s="72"/>
    </row>
    <row r="902" spans="1:20" s="138" customFormat="1" ht="15.5">
      <c r="A902" s="132">
        <v>40</v>
      </c>
      <c r="B902" s="133" t="s">
        <v>74</v>
      </c>
      <c r="C902" s="132" t="s">
        <v>166</v>
      </c>
      <c r="D902" s="132">
        <v>3</v>
      </c>
      <c r="E902" s="134">
        <v>2000</v>
      </c>
      <c r="F902" s="135">
        <v>6.1</v>
      </c>
      <c r="G902" s="136">
        <v>5.8</v>
      </c>
      <c r="H902" s="132" t="s">
        <v>8</v>
      </c>
      <c r="I902" s="134">
        <v>8.7336244541484707</v>
      </c>
      <c r="J902" s="137">
        <v>2800</v>
      </c>
      <c r="K902" s="251">
        <v>3912</v>
      </c>
      <c r="L902" s="137">
        <v>3</v>
      </c>
      <c r="M902" s="251">
        <v>3</v>
      </c>
      <c r="N902" s="251">
        <v>9</v>
      </c>
      <c r="O902" s="72">
        <f t="shared" si="56"/>
        <v>1.5</v>
      </c>
      <c r="P902" s="72">
        <f t="shared" si="57"/>
        <v>0.16666666666666666</v>
      </c>
      <c r="Q902" s="72">
        <f t="shared" si="58"/>
        <v>6</v>
      </c>
      <c r="R902" s="72">
        <f t="shared" si="59"/>
        <v>0.33442933499141275</v>
      </c>
      <c r="S902" s="72"/>
      <c r="T902" s="72"/>
    </row>
    <row r="903" spans="1:20" s="138" customFormat="1" ht="15.5">
      <c r="A903" s="132">
        <v>40</v>
      </c>
      <c r="B903" s="133" t="s">
        <v>74</v>
      </c>
      <c r="C903" s="132" t="s">
        <v>166</v>
      </c>
      <c r="D903" s="132">
        <v>3</v>
      </c>
      <c r="E903" s="134">
        <v>2000</v>
      </c>
      <c r="F903" s="135">
        <v>6.1</v>
      </c>
      <c r="G903" s="136">
        <v>5.8</v>
      </c>
      <c r="H903" s="132" t="s">
        <v>8</v>
      </c>
      <c r="I903" s="134">
        <v>17.467248908296941</v>
      </c>
      <c r="J903" s="137">
        <v>2800</v>
      </c>
      <c r="K903" s="251">
        <v>5200</v>
      </c>
      <c r="L903" s="137">
        <v>3</v>
      </c>
      <c r="M903" s="251">
        <v>3</v>
      </c>
      <c r="N903" s="251">
        <v>9</v>
      </c>
      <c r="O903" s="72">
        <f t="shared" si="56"/>
        <v>1.5</v>
      </c>
      <c r="P903" s="72">
        <f t="shared" si="57"/>
        <v>0.16666666666666666</v>
      </c>
      <c r="Q903" s="72">
        <f t="shared" si="58"/>
        <v>6</v>
      </c>
      <c r="R903" s="72">
        <f t="shared" si="59"/>
        <v>0.61903920840622351</v>
      </c>
      <c r="S903" s="72"/>
      <c r="T903" s="72"/>
    </row>
    <row r="904" spans="1:20" s="138" customFormat="1" ht="15.5">
      <c r="A904" s="132">
        <v>40</v>
      </c>
      <c r="B904" s="133" t="s">
        <v>74</v>
      </c>
      <c r="C904" s="132" t="s">
        <v>166</v>
      </c>
      <c r="D904" s="132">
        <v>3</v>
      </c>
      <c r="E904" s="134">
        <v>2000</v>
      </c>
      <c r="F904" s="135">
        <v>6.1</v>
      </c>
      <c r="G904" s="136">
        <v>5.8</v>
      </c>
      <c r="H904" s="132" t="s">
        <v>8</v>
      </c>
      <c r="I904" s="134">
        <v>26.200873362445414</v>
      </c>
      <c r="J904" s="137">
        <v>2800</v>
      </c>
      <c r="K904" s="251">
        <v>5300</v>
      </c>
      <c r="L904" s="137">
        <v>3</v>
      </c>
      <c r="M904" s="251">
        <v>3</v>
      </c>
      <c r="N904" s="251">
        <v>9</v>
      </c>
      <c r="O904" s="72">
        <f t="shared" si="56"/>
        <v>1.5</v>
      </c>
      <c r="P904" s="72">
        <f t="shared" si="57"/>
        <v>0.16666666666666666</v>
      </c>
      <c r="Q904" s="72">
        <f t="shared" si="58"/>
        <v>6</v>
      </c>
      <c r="R904" s="72">
        <f t="shared" si="59"/>
        <v>0.63808740337691783</v>
      </c>
      <c r="S904" s="72"/>
      <c r="T904" s="72"/>
    </row>
    <row r="905" spans="1:20" s="138" customFormat="1" ht="15.5">
      <c r="A905" s="132">
        <v>40</v>
      </c>
      <c r="B905" s="133" t="s">
        <v>74</v>
      </c>
      <c r="C905" s="132" t="s">
        <v>166</v>
      </c>
      <c r="D905" s="132">
        <v>3</v>
      </c>
      <c r="E905" s="134">
        <v>2000</v>
      </c>
      <c r="F905" s="135">
        <v>6.1</v>
      </c>
      <c r="G905" s="136">
        <v>5.8</v>
      </c>
      <c r="H905" s="132" t="s">
        <v>8</v>
      </c>
      <c r="I905" s="134">
        <v>8.7336244541484707</v>
      </c>
      <c r="J905" s="137">
        <v>2800</v>
      </c>
      <c r="K905" s="251">
        <v>5400</v>
      </c>
      <c r="L905" s="137">
        <v>3</v>
      </c>
      <c r="M905" s="251">
        <v>3</v>
      </c>
      <c r="N905" s="251">
        <v>9</v>
      </c>
      <c r="O905" s="72">
        <f t="shared" si="56"/>
        <v>1.5</v>
      </c>
      <c r="P905" s="72">
        <f t="shared" si="57"/>
        <v>0.16666666666666666</v>
      </c>
      <c r="Q905" s="72">
        <f t="shared" si="58"/>
        <v>6</v>
      </c>
      <c r="R905" s="72">
        <f t="shared" si="59"/>
        <v>0.6567795363890705</v>
      </c>
      <c r="S905" s="72"/>
      <c r="T905" s="72"/>
    </row>
    <row r="906" spans="1:20" s="138" customFormat="1" ht="15.5">
      <c r="A906" s="132">
        <v>40</v>
      </c>
      <c r="B906" s="133" t="s">
        <v>74</v>
      </c>
      <c r="C906" s="132" t="s">
        <v>166</v>
      </c>
      <c r="D906" s="132">
        <v>3</v>
      </c>
      <c r="E906" s="134">
        <v>2000</v>
      </c>
      <c r="F906" s="135">
        <v>6.1</v>
      </c>
      <c r="G906" s="136">
        <v>5.8</v>
      </c>
      <c r="H906" s="132" t="s">
        <v>8</v>
      </c>
      <c r="I906" s="134">
        <v>17.467248908296941</v>
      </c>
      <c r="J906" s="137">
        <v>2800</v>
      </c>
      <c r="K906" s="251">
        <v>4000</v>
      </c>
      <c r="L906" s="137">
        <v>3</v>
      </c>
      <c r="M906" s="251">
        <v>3</v>
      </c>
      <c r="N906" s="251">
        <v>9</v>
      </c>
      <c r="O906" s="72">
        <f t="shared" si="56"/>
        <v>1.5</v>
      </c>
      <c r="P906" s="72">
        <f t="shared" si="57"/>
        <v>0.16666666666666666</v>
      </c>
      <c r="Q906" s="72">
        <f t="shared" si="58"/>
        <v>6</v>
      </c>
      <c r="R906" s="72">
        <f t="shared" si="59"/>
        <v>0.35667494393873239</v>
      </c>
      <c r="S906" s="72"/>
      <c r="T906" s="72"/>
    </row>
    <row r="907" spans="1:20" s="138" customFormat="1" ht="15.5">
      <c r="A907" s="132">
        <v>40</v>
      </c>
      <c r="B907" s="133" t="s">
        <v>74</v>
      </c>
      <c r="C907" s="132" t="s">
        <v>166</v>
      </c>
      <c r="D907" s="132">
        <v>3</v>
      </c>
      <c r="E907" s="134">
        <v>2000</v>
      </c>
      <c r="F907" s="135">
        <v>6.1</v>
      </c>
      <c r="G907" s="136">
        <v>5.8</v>
      </c>
      <c r="H907" s="132" t="s">
        <v>8</v>
      </c>
      <c r="I907" s="134">
        <v>26.200873362445414</v>
      </c>
      <c r="J907" s="137">
        <v>2800</v>
      </c>
      <c r="K907" s="251">
        <v>4400</v>
      </c>
      <c r="L907" s="137">
        <v>3</v>
      </c>
      <c r="M907" s="251">
        <v>3</v>
      </c>
      <c r="N907" s="251">
        <v>9</v>
      </c>
      <c r="O907" s="72">
        <f t="shared" si="56"/>
        <v>1.5</v>
      </c>
      <c r="P907" s="72">
        <f t="shared" si="57"/>
        <v>0.16666666666666666</v>
      </c>
      <c r="Q907" s="72">
        <f t="shared" si="58"/>
        <v>6</v>
      </c>
      <c r="R907" s="72">
        <f t="shared" si="59"/>
        <v>0.45198512374305722</v>
      </c>
      <c r="S907" s="72"/>
      <c r="T907" s="72"/>
    </row>
    <row r="908" spans="1:20" s="138" customFormat="1" ht="15.5">
      <c r="A908" s="132">
        <v>40</v>
      </c>
      <c r="B908" s="133" t="s">
        <v>74</v>
      </c>
      <c r="C908" s="132" t="s">
        <v>166</v>
      </c>
      <c r="D908" s="132">
        <v>3</v>
      </c>
      <c r="E908" s="134">
        <v>2000</v>
      </c>
      <c r="F908" s="135">
        <v>6.1</v>
      </c>
      <c r="G908" s="136">
        <v>5.8</v>
      </c>
      <c r="H908" s="132" t="s">
        <v>8</v>
      </c>
      <c r="I908" s="134">
        <v>8.7336244541484707</v>
      </c>
      <c r="J908" s="137">
        <v>2800</v>
      </c>
      <c r="K908" s="251">
        <v>4800</v>
      </c>
      <c r="L908" s="137">
        <v>3</v>
      </c>
      <c r="M908" s="251">
        <v>3</v>
      </c>
      <c r="N908" s="251">
        <v>9</v>
      </c>
      <c r="O908" s="72">
        <f t="shared" si="56"/>
        <v>1.5</v>
      </c>
      <c r="P908" s="72">
        <f t="shared" si="57"/>
        <v>0.16666666666666666</v>
      </c>
      <c r="Q908" s="72">
        <f t="shared" si="58"/>
        <v>6</v>
      </c>
      <c r="R908" s="72">
        <f t="shared" si="59"/>
        <v>0.5389965007326869</v>
      </c>
      <c r="S908" s="72"/>
      <c r="T908" s="72"/>
    </row>
    <row r="909" spans="1:20" s="138" customFormat="1" ht="15.5">
      <c r="A909" s="132">
        <v>40</v>
      </c>
      <c r="B909" s="133" t="s">
        <v>74</v>
      </c>
      <c r="C909" s="132" t="s">
        <v>166</v>
      </c>
      <c r="D909" s="132">
        <v>3</v>
      </c>
      <c r="E909" s="134">
        <v>2000</v>
      </c>
      <c r="F909" s="135">
        <v>6.1</v>
      </c>
      <c r="G909" s="136">
        <v>5.8</v>
      </c>
      <c r="H909" s="132" t="s">
        <v>8</v>
      </c>
      <c r="I909" s="134">
        <v>17.467248908296941</v>
      </c>
      <c r="J909" s="137">
        <v>2800</v>
      </c>
      <c r="K909" s="251">
        <v>5000</v>
      </c>
      <c r="L909" s="137">
        <v>3</v>
      </c>
      <c r="M909" s="251">
        <v>3</v>
      </c>
      <c r="N909" s="251">
        <v>9</v>
      </c>
      <c r="O909" s="72">
        <f t="shared" si="56"/>
        <v>1.5</v>
      </c>
      <c r="P909" s="72">
        <f t="shared" si="57"/>
        <v>0.16666666666666666</v>
      </c>
      <c r="Q909" s="72">
        <f t="shared" si="58"/>
        <v>6</v>
      </c>
      <c r="R909" s="72">
        <f t="shared" si="59"/>
        <v>0.57981849525294216</v>
      </c>
      <c r="S909" s="72"/>
      <c r="T909" s="72"/>
    </row>
    <row r="910" spans="1:20" s="138" customFormat="1" ht="15.5">
      <c r="A910" s="132">
        <v>40</v>
      </c>
      <c r="B910" s="133" t="s">
        <v>74</v>
      </c>
      <c r="C910" s="132" t="s">
        <v>166</v>
      </c>
      <c r="D910" s="132">
        <v>3</v>
      </c>
      <c r="E910" s="134">
        <v>2000</v>
      </c>
      <c r="F910" s="135">
        <v>6.1</v>
      </c>
      <c r="G910" s="136">
        <v>5.8</v>
      </c>
      <c r="H910" s="132" t="s">
        <v>8</v>
      </c>
      <c r="I910" s="134">
        <v>26.200873362445414</v>
      </c>
      <c r="J910" s="137">
        <v>2800</v>
      </c>
      <c r="K910" s="251">
        <v>4600</v>
      </c>
      <c r="L910" s="137">
        <v>3</v>
      </c>
      <c r="M910" s="251">
        <v>3</v>
      </c>
      <c r="N910" s="251">
        <v>9</v>
      </c>
      <c r="O910" s="72">
        <f t="shared" si="56"/>
        <v>1.5</v>
      </c>
      <c r="P910" s="72">
        <f t="shared" si="57"/>
        <v>0.16666666666666666</v>
      </c>
      <c r="Q910" s="72">
        <f t="shared" si="58"/>
        <v>6</v>
      </c>
      <c r="R910" s="72">
        <f t="shared" si="59"/>
        <v>0.49643688631389105</v>
      </c>
      <c r="S910" s="72"/>
      <c r="T910" s="72"/>
    </row>
    <row r="911" spans="1:20" s="138" customFormat="1" ht="15.5">
      <c r="A911" s="132">
        <v>40</v>
      </c>
      <c r="B911" s="133" t="s">
        <v>74</v>
      </c>
      <c r="C911" s="132" t="s">
        <v>166</v>
      </c>
      <c r="D911" s="132">
        <v>3</v>
      </c>
      <c r="E911" s="134">
        <v>2000</v>
      </c>
      <c r="F911" s="135">
        <v>6.1</v>
      </c>
      <c r="G911" s="136">
        <v>5.8</v>
      </c>
      <c r="H911" s="132" t="s">
        <v>8</v>
      </c>
      <c r="I911" s="134">
        <v>8.7336244541484707</v>
      </c>
      <c r="J911" s="137">
        <v>2800</v>
      </c>
      <c r="K911" s="251">
        <v>4700</v>
      </c>
      <c r="L911" s="137">
        <v>3</v>
      </c>
      <c r="M911" s="251">
        <v>3</v>
      </c>
      <c r="N911" s="251">
        <v>9</v>
      </c>
      <c r="O911" s="72">
        <f t="shared" si="56"/>
        <v>1.5</v>
      </c>
      <c r="P911" s="72">
        <f t="shared" si="57"/>
        <v>0.16666666666666666</v>
      </c>
      <c r="Q911" s="72">
        <f t="shared" si="58"/>
        <v>6</v>
      </c>
      <c r="R911" s="72">
        <f t="shared" si="59"/>
        <v>0.51794309153485463</v>
      </c>
      <c r="S911" s="72"/>
      <c r="T911" s="72"/>
    </row>
    <row r="912" spans="1:20" s="138" customFormat="1" ht="15.5">
      <c r="A912" s="132">
        <v>40</v>
      </c>
      <c r="B912" s="133" t="s">
        <v>74</v>
      </c>
      <c r="C912" s="132" t="s">
        <v>166</v>
      </c>
      <c r="D912" s="132">
        <v>3</v>
      </c>
      <c r="E912" s="134">
        <v>2000</v>
      </c>
      <c r="F912" s="135">
        <v>6.1</v>
      </c>
      <c r="G912" s="136">
        <v>5.8</v>
      </c>
      <c r="H912" s="132" t="s">
        <v>8</v>
      </c>
      <c r="I912" s="134">
        <v>17.467248908296941</v>
      </c>
      <c r="J912" s="137">
        <v>3300</v>
      </c>
      <c r="K912" s="251">
        <v>5100</v>
      </c>
      <c r="L912" s="137">
        <v>3</v>
      </c>
      <c r="M912" s="251">
        <v>3</v>
      </c>
      <c r="N912" s="251">
        <v>9</v>
      </c>
      <c r="O912" s="72">
        <f t="shared" si="56"/>
        <v>1.5</v>
      </c>
      <c r="P912" s="72">
        <f t="shared" si="57"/>
        <v>0.16666666666666666</v>
      </c>
      <c r="Q912" s="72">
        <f t="shared" si="58"/>
        <v>6</v>
      </c>
      <c r="R912" s="72">
        <f t="shared" si="59"/>
        <v>0.4353180712578455</v>
      </c>
      <c r="S912" s="72"/>
      <c r="T912" s="72"/>
    </row>
    <row r="913" spans="1:20" s="138" customFormat="1" ht="15.5">
      <c r="A913" s="132">
        <v>40</v>
      </c>
      <c r="B913" s="133" t="s">
        <v>74</v>
      </c>
      <c r="C913" s="132" t="s">
        <v>166</v>
      </c>
      <c r="D913" s="132">
        <v>3</v>
      </c>
      <c r="E913" s="134">
        <v>2000</v>
      </c>
      <c r="F913" s="135">
        <v>6.1</v>
      </c>
      <c r="G913" s="136">
        <v>5.8</v>
      </c>
      <c r="H913" s="132" t="s">
        <v>8</v>
      </c>
      <c r="I913" s="134">
        <v>26.200873362445414</v>
      </c>
      <c r="J913" s="137">
        <v>3300</v>
      </c>
      <c r="K913" s="251">
        <v>5800</v>
      </c>
      <c r="L913" s="137">
        <v>3</v>
      </c>
      <c r="M913" s="251">
        <v>3</v>
      </c>
      <c r="N913" s="251">
        <v>9</v>
      </c>
      <c r="O913" s="72">
        <f t="shared" si="56"/>
        <v>1.5</v>
      </c>
      <c r="P913" s="72">
        <f t="shared" si="57"/>
        <v>0.16666666666666666</v>
      </c>
      <c r="Q913" s="72">
        <f t="shared" si="58"/>
        <v>6</v>
      </c>
      <c r="R913" s="72">
        <f t="shared" si="59"/>
        <v>0.56393544907993909</v>
      </c>
      <c r="S913" s="72"/>
      <c r="T913" s="72"/>
    </row>
    <row r="914" spans="1:20" s="138" customFormat="1" ht="15.5">
      <c r="A914" s="132">
        <v>40</v>
      </c>
      <c r="B914" s="133" t="s">
        <v>74</v>
      </c>
      <c r="C914" s="132" t="s">
        <v>166</v>
      </c>
      <c r="D914" s="132">
        <v>3</v>
      </c>
      <c r="E914" s="134">
        <v>2000</v>
      </c>
      <c r="F914" s="135">
        <v>6.1</v>
      </c>
      <c r="G914" s="136">
        <v>5.8</v>
      </c>
      <c r="H914" s="132" t="s">
        <v>8</v>
      </c>
      <c r="I914" s="134">
        <v>8.7336244541484707</v>
      </c>
      <c r="J914" s="137">
        <v>3300</v>
      </c>
      <c r="K914" s="251">
        <v>5100</v>
      </c>
      <c r="L914" s="137">
        <v>3</v>
      </c>
      <c r="M914" s="251">
        <v>3</v>
      </c>
      <c r="N914" s="251">
        <v>9</v>
      </c>
      <c r="O914" s="72">
        <f t="shared" si="56"/>
        <v>1.5</v>
      </c>
      <c r="P914" s="72">
        <f t="shared" si="57"/>
        <v>0.16666666666666666</v>
      </c>
      <c r="Q914" s="72">
        <f t="shared" si="58"/>
        <v>6</v>
      </c>
      <c r="R914" s="72">
        <f t="shared" si="59"/>
        <v>0.4353180712578455</v>
      </c>
      <c r="S914" s="72"/>
      <c r="T914" s="72"/>
    </row>
    <row r="915" spans="1:20" s="138" customFormat="1" ht="15.5">
      <c r="A915" s="132">
        <v>40</v>
      </c>
      <c r="B915" s="133" t="s">
        <v>74</v>
      </c>
      <c r="C915" s="132" t="s">
        <v>166</v>
      </c>
      <c r="D915" s="132">
        <v>3</v>
      </c>
      <c r="E915" s="134">
        <v>2000</v>
      </c>
      <c r="F915" s="135">
        <v>6.1</v>
      </c>
      <c r="G915" s="136">
        <v>5.8</v>
      </c>
      <c r="H915" s="132" t="s">
        <v>8</v>
      </c>
      <c r="I915" s="134">
        <v>17.467248908296941</v>
      </c>
      <c r="J915" s="137">
        <v>3300</v>
      </c>
      <c r="K915" s="251">
        <v>4200</v>
      </c>
      <c r="L915" s="137">
        <v>3</v>
      </c>
      <c r="M915" s="251">
        <v>3</v>
      </c>
      <c r="N915" s="251">
        <v>9</v>
      </c>
      <c r="O915" s="72">
        <f t="shared" si="56"/>
        <v>1.5</v>
      </c>
      <c r="P915" s="72">
        <f t="shared" si="57"/>
        <v>0.16666666666666666</v>
      </c>
      <c r="Q915" s="72">
        <f t="shared" si="58"/>
        <v>6</v>
      </c>
      <c r="R915" s="72">
        <f t="shared" si="59"/>
        <v>0.24116205681688804</v>
      </c>
      <c r="S915" s="72"/>
      <c r="T915" s="72"/>
    </row>
    <row r="916" spans="1:20" s="138" customFormat="1" ht="15.5">
      <c r="A916" s="132">
        <v>40</v>
      </c>
      <c r="B916" s="133" t="s">
        <v>74</v>
      </c>
      <c r="C916" s="132" t="s">
        <v>166</v>
      </c>
      <c r="D916" s="132">
        <v>3</v>
      </c>
      <c r="E916" s="134">
        <v>2000</v>
      </c>
      <c r="F916" s="135">
        <v>6.1</v>
      </c>
      <c r="G916" s="136">
        <v>5.8</v>
      </c>
      <c r="H916" s="132" t="s">
        <v>8</v>
      </c>
      <c r="I916" s="134">
        <v>26.200873362445414</v>
      </c>
      <c r="J916" s="137">
        <v>3300</v>
      </c>
      <c r="K916" s="251">
        <v>4000</v>
      </c>
      <c r="L916" s="137">
        <v>3</v>
      </c>
      <c r="M916" s="251">
        <v>3</v>
      </c>
      <c r="N916" s="251">
        <v>9</v>
      </c>
      <c r="O916" s="72">
        <f t="shared" si="56"/>
        <v>1.5</v>
      </c>
      <c r="P916" s="72">
        <f t="shared" si="57"/>
        <v>0.16666666666666666</v>
      </c>
      <c r="Q916" s="72">
        <f t="shared" si="58"/>
        <v>6</v>
      </c>
      <c r="R916" s="72">
        <f t="shared" si="59"/>
        <v>0.19237189264745611</v>
      </c>
      <c r="S916" s="72"/>
      <c r="T916" s="72"/>
    </row>
    <row r="917" spans="1:20" s="138" customFormat="1" ht="15.5">
      <c r="A917" s="132">
        <v>40</v>
      </c>
      <c r="B917" s="133" t="s">
        <v>74</v>
      </c>
      <c r="C917" s="132" t="s">
        <v>166</v>
      </c>
      <c r="D917" s="132">
        <v>3</v>
      </c>
      <c r="E917" s="134">
        <v>2000</v>
      </c>
      <c r="F917" s="135">
        <v>6.1</v>
      </c>
      <c r="G917" s="136">
        <v>5.8</v>
      </c>
      <c r="H917" s="132" t="s">
        <v>8</v>
      </c>
      <c r="I917" s="134">
        <v>8.7336244541484707</v>
      </c>
      <c r="J917" s="137">
        <v>3300</v>
      </c>
      <c r="K917" s="251">
        <v>4000</v>
      </c>
      <c r="L917" s="137">
        <v>3</v>
      </c>
      <c r="M917" s="251">
        <v>3</v>
      </c>
      <c r="N917" s="251">
        <v>9</v>
      </c>
      <c r="O917" s="72">
        <f t="shared" si="56"/>
        <v>1.5</v>
      </c>
      <c r="P917" s="72">
        <f t="shared" si="57"/>
        <v>0.16666666666666666</v>
      </c>
      <c r="Q917" s="72">
        <f t="shared" si="58"/>
        <v>6</v>
      </c>
      <c r="R917" s="72">
        <f t="shared" si="59"/>
        <v>0.19237189264745611</v>
      </c>
      <c r="S917" s="72"/>
      <c r="T917" s="72"/>
    </row>
    <row r="918" spans="1:20" s="138" customFormat="1" ht="15.5">
      <c r="A918" s="132">
        <v>40</v>
      </c>
      <c r="B918" s="133" t="s">
        <v>74</v>
      </c>
      <c r="C918" s="132" t="s">
        <v>166</v>
      </c>
      <c r="D918" s="132">
        <v>3</v>
      </c>
      <c r="E918" s="134">
        <v>2000</v>
      </c>
      <c r="F918" s="135">
        <v>6.1</v>
      </c>
      <c r="G918" s="136">
        <v>5.8</v>
      </c>
      <c r="H918" s="132" t="s">
        <v>8</v>
      </c>
      <c r="I918" s="134">
        <v>17.467248908296941</v>
      </c>
      <c r="J918" s="137">
        <v>3300</v>
      </c>
      <c r="K918" s="251">
        <v>5000</v>
      </c>
      <c r="L918" s="137">
        <v>3</v>
      </c>
      <c r="M918" s="251">
        <v>3</v>
      </c>
      <c r="N918" s="251">
        <v>9</v>
      </c>
      <c r="O918" s="72">
        <f t="shared" si="56"/>
        <v>1.5</v>
      </c>
      <c r="P918" s="72">
        <f t="shared" si="57"/>
        <v>0.16666666666666666</v>
      </c>
      <c r="Q918" s="72">
        <f t="shared" si="58"/>
        <v>6</v>
      </c>
      <c r="R918" s="72">
        <f t="shared" si="59"/>
        <v>0.41551544396166579</v>
      </c>
      <c r="S918" s="72"/>
      <c r="T918" s="72"/>
    </row>
    <row r="919" spans="1:20" s="138" customFormat="1" ht="15.5">
      <c r="A919" s="132">
        <v>40</v>
      </c>
      <c r="B919" s="133" t="s">
        <v>74</v>
      </c>
      <c r="C919" s="132" t="s">
        <v>166</v>
      </c>
      <c r="D919" s="132">
        <v>3</v>
      </c>
      <c r="E919" s="134">
        <v>2000</v>
      </c>
      <c r="F919" s="135">
        <v>6.1</v>
      </c>
      <c r="G919" s="136">
        <v>5.8</v>
      </c>
      <c r="H919" s="132" t="s">
        <v>8</v>
      </c>
      <c r="I919" s="134">
        <v>26.200873362445414</v>
      </c>
      <c r="J919" s="137">
        <v>3300</v>
      </c>
      <c r="K919" s="251">
        <v>4200</v>
      </c>
      <c r="L919" s="137">
        <v>3</v>
      </c>
      <c r="M919" s="251">
        <v>3</v>
      </c>
      <c r="N919" s="251">
        <v>9</v>
      </c>
      <c r="O919" s="72">
        <f t="shared" si="56"/>
        <v>1.5</v>
      </c>
      <c r="P919" s="72">
        <f t="shared" si="57"/>
        <v>0.16666666666666666</v>
      </c>
      <c r="Q919" s="72">
        <f t="shared" si="58"/>
        <v>6</v>
      </c>
      <c r="R919" s="72">
        <f t="shared" si="59"/>
        <v>0.24116205681688804</v>
      </c>
      <c r="S919" s="72"/>
      <c r="T919" s="72"/>
    </row>
    <row r="920" spans="1:20" s="138" customFormat="1" ht="15.5">
      <c r="A920" s="132">
        <v>40</v>
      </c>
      <c r="B920" s="133" t="s">
        <v>74</v>
      </c>
      <c r="C920" s="132" t="s">
        <v>166</v>
      </c>
      <c r="D920" s="132">
        <v>3</v>
      </c>
      <c r="E920" s="134">
        <v>2000</v>
      </c>
      <c r="F920" s="135">
        <v>6.1</v>
      </c>
      <c r="G920" s="136">
        <v>5.8</v>
      </c>
      <c r="H920" s="132" t="s">
        <v>8</v>
      </c>
      <c r="I920" s="134">
        <v>8.7336244541484707</v>
      </c>
      <c r="J920" s="137">
        <v>3300</v>
      </c>
      <c r="K920" s="251">
        <v>4800</v>
      </c>
      <c r="L920" s="137">
        <v>3</v>
      </c>
      <c r="M920" s="251">
        <v>3</v>
      </c>
      <c r="N920" s="251">
        <v>9</v>
      </c>
      <c r="O920" s="72">
        <f t="shared" si="56"/>
        <v>1.5</v>
      </c>
      <c r="P920" s="72">
        <f t="shared" si="57"/>
        <v>0.16666666666666666</v>
      </c>
      <c r="Q920" s="72">
        <f t="shared" si="58"/>
        <v>6</v>
      </c>
      <c r="R920" s="72">
        <f t="shared" si="59"/>
        <v>0.3746934494414107</v>
      </c>
      <c r="S920" s="72"/>
      <c r="T920" s="72"/>
    </row>
    <row r="921" spans="1:20" s="138" customFormat="1" ht="15.5">
      <c r="A921" s="132">
        <v>40</v>
      </c>
      <c r="B921" s="133" t="s">
        <v>74</v>
      </c>
      <c r="C921" s="132" t="s">
        <v>166</v>
      </c>
      <c r="D921" s="132">
        <v>3</v>
      </c>
      <c r="E921" s="134">
        <v>2000</v>
      </c>
      <c r="F921" s="135">
        <v>6.1</v>
      </c>
      <c r="G921" s="136">
        <v>5.8</v>
      </c>
      <c r="H921" s="132" t="s">
        <v>8</v>
      </c>
      <c r="I921" s="134">
        <v>17.467248908296941</v>
      </c>
      <c r="J921" s="137">
        <v>1000</v>
      </c>
      <c r="K921" s="251">
        <v>1400</v>
      </c>
      <c r="L921" s="137">
        <v>3</v>
      </c>
      <c r="M921" s="251">
        <v>3</v>
      </c>
      <c r="N921" s="251">
        <v>9</v>
      </c>
      <c r="O921" s="72">
        <f t="shared" si="56"/>
        <v>1.5</v>
      </c>
      <c r="P921" s="72">
        <f t="shared" si="57"/>
        <v>0.16666666666666666</v>
      </c>
      <c r="Q921" s="72">
        <f t="shared" si="58"/>
        <v>6</v>
      </c>
      <c r="R921" s="72">
        <f t="shared" si="59"/>
        <v>0.33647223662121289</v>
      </c>
      <c r="S921" s="72"/>
      <c r="T921" s="72"/>
    </row>
    <row r="922" spans="1:20" s="138" customFormat="1" ht="15.5">
      <c r="A922" s="132">
        <v>40</v>
      </c>
      <c r="B922" s="133" t="s">
        <v>74</v>
      </c>
      <c r="C922" s="132" t="s">
        <v>166</v>
      </c>
      <c r="D922" s="132">
        <v>3</v>
      </c>
      <c r="E922" s="134">
        <v>2000</v>
      </c>
      <c r="F922" s="135">
        <v>6.1</v>
      </c>
      <c r="G922" s="136">
        <v>5.8</v>
      </c>
      <c r="H922" s="132" t="s">
        <v>8</v>
      </c>
      <c r="I922" s="134">
        <v>26.200873362445414</v>
      </c>
      <c r="J922" s="137">
        <v>1000</v>
      </c>
      <c r="K922" s="251">
        <v>2900</v>
      </c>
      <c r="L922" s="137">
        <v>3</v>
      </c>
      <c r="M922" s="251">
        <v>3</v>
      </c>
      <c r="N922" s="251">
        <v>9</v>
      </c>
      <c r="O922" s="72">
        <f t="shared" si="56"/>
        <v>1.5</v>
      </c>
      <c r="P922" s="72">
        <f t="shared" si="57"/>
        <v>0.16666666666666666</v>
      </c>
      <c r="Q922" s="72">
        <f t="shared" si="58"/>
        <v>6</v>
      </c>
      <c r="R922" s="72">
        <f t="shared" si="59"/>
        <v>1.0647107369924282</v>
      </c>
      <c r="S922" s="72"/>
      <c r="T922" s="72"/>
    </row>
    <row r="923" spans="1:20" s="138" customFormat="1" ht="15.5">
      <c r="A923" s="132">
        <v>40</v>
      </c>
      <c r="B923" s="133" t="s">
        <v>74</v>
      </c>
      <c r="C923" s="132" t="s">
        <v>166</v>
      </c>
      <c r="D923" s="132">
        <v>3</v>
      </c>
      <c r="E923" s="134">
        <v>2000</v>
      </c>
      <c r="F923" s="135">
        <v>6.1</v>
      </c>
      <c r="G923" s="136">
        <v>5.8</v>
      </c>
      <c r="H923" s="132" t="s">
        <v>8</v>
      </c>
      <c r="I923" s="134">
        <v>8.7336244541484707</v>
      </c>
      <c r="J923" s="137">
        <v>1000</v>
      </c>
      <c r="K923" s="251">
        <v>2890</v>
      </c>
      <c r="L923" s="137">
        <v>3</v>
      </c>
      <c r="M923" s="251">
        <v>3</v>
      </c>
      <c r="N923" s="251">
        <v>9</v>
      </c>
      <c r="O923" s="72">
        <f t="shared" si="56"/>
        <v>1.5</v>
      </c>
      <c r="P923" s="72">
        <f t="shared" si="57"/>
        <v>0.16666666666666666</v>
      </c>
      <c r="Q923" s="72">
        <f t="shared" si="58"/>
        <v>6</v>
      </c>
      <c r="R923" s="72">
        <f t="shared" si="59"/>
        <v>1.0612565021243408</v>
      </c>
      <c r="S923" s="72"/>
      <c r="T923" s="72"/>
    </row>
    <row r="924" spans="1:20" s="138" customFormat="1" ht="15.5">
      <c r="A924" s="132">
        <v>40</v>
      </c>
      <c r="B924" s="133" t="s">
        <v>74</v>
      </c>
      <c r="C924" s="132" t="s">
        <v>166</v>
      </c>
      <c r="D924" s="132">
        <v>3</v>
      </c>
      <c r="E924" s="134">
        <v>2000</v>
      </c>
      <c r="F924" s="135">
        <v>6.1</v>
      </c>
      <c r="G924" s="136">
        <v>5.8</v>
      </c>
      <c r="H924" s="132" t="s">
        <v>8</v>
      </c>
      <c r="I924" s="134">
        <v>17.467248908296941</v>
      </c>
      <c r="J924" s="137">
        <v>1000</v>
      </c>
      <c r="K924" s="251">
        <v>2700</v>
      </c>
      <c r="L924" s="137">
        <v>3</v>
      </c>
      <c r="M924" s="251">
        <v>3</v>
      </c>
      <c r="N924" s="251">
        <v>9</v>
      </c>
      <c r="O924" s="72">
        <f t="shared" si="56"/>
        <v>1.5</v>
      </c>
      <c r="P924" s="72">
        <f t="shared" si="57"/>
        <v>0.16666666666666666</v>
      </c>
      <c r="Q924" s="72">
        <f t="shared" si="58"/>
        <v>6</v>
      </c>
      <c r="R924" s="72">
        <f t="shared" si="59"/>
        <v>0.99325177301028345</v>
      </c>
      <c r="S924" s="72"/>
      <c r="T924" s="72"/>
    </row>
    <row r="925" spans="1:20" s="138" customFormat="1" ht="15.5">
      <c r="A925" s="132">
        <v>40</v>
      </c>
      <c r="B925" s="133" t="s">
        <v>74</v>
      </c>
      <c r="C925" s="132" t="s">
        <v>166</v>
      </c>
      <c r="D925" s="132">
        <v>3</v>
      </c>
      <c r="E925" s="134">
        <v>2000</v>
      </c>
      <c r="F925" s="135">
        <v>6.1</v>
      </c>
      <c r="G925" s="136">
        <v>5.8</v>
      </c>
      <c r="H925" s="132" t="s">
        <v>8</v>
      </c>
      <c r="I925" s="134">
        <v>26.200873362445414</v>
      </c>
      <c r="J925" s="137">
        <v>1000</v>
      </c>
      <c r="K925" s="251">
        <v>2746</v>
      </c>
      <c r="L925" s="137">
        <v>3</v>
      </c>
      <c r="M925" s="251">
        <v>3</v>
      </c>
      <c r="N925" s="251">
        <v>9</v>
      </c>
      <c r="O925" s="72">
        <f t="shared" si="56"/>
        <v>1.5</v>
      </c>
      <c r="P925" s="72">
        <f t="shared" si="57"/>
        <v>0.16666666666666666</v>
      </c>
      <c r="Q925" s="72">
        <f t="shared" si="58"/>
        <v>6</v>
      </c>
      <c r="R925" s="72">
        <f t="shared" si="59"/>
        <v>1.0101453073457793</v>
      </c>
      <c r="S925" s="72"/>
      <c r="T925" s="72"/>
    </row>
    <row r="926" spans="1:20" s="138" customFormat="1" ht="15.5">
      <c r="A926" s="132">
        <v>40</v>
      </c>
      <c r="B926" s="133" t="s">
        <v>74</v>
      </c>
      <c r="C926" s="132" t="s">
        <v>166</v>
      </c>
      <c r="D926" s="132">
        <v>3</v>
      </c>
      <c r="E926" s="134">
        <v>2000</v>
      </c>
      <c r="F926" s="135">
        <v>6.1</v>
      </c>
      <c r="G926" s="136">
        <v>5.8</v>
      </c>
      <c r="H926" s="132" t="s">
        <v>8</v>
      </c>
      <c r="I926" s="134">
        <v>8.7336244541484707</v>
      </c>
      <c r="J926" s="137">
        <v>1000</v>
      </c>
      <c r="K926" s="251">
        <v>2654</v>
      </c>
      <c r="L926" s="137">
        <v>3</v>
      </c>
      <c r="M926" s="251">
        <v>3</v>
      </c>
      <c r="N926" s="251">
        <v>9</v>
      </c>
      <c r="O926" s="72">
        <f t="shared" si="56"/>
        <v>1.5</v>
      </c>
      <c r="P926" s="72">
        <f t="shared" si="57"/>
        <v>0.16666666666666666</v>
      </c>
      <c r="Q926" s="72">
        <f t="shared" si="58"/>
        <v>6</v>
      </c>
      <c r="R926" s="72">
        <f t="shared" si="59"/>
        <v>0.97606793591001573</v>
      </c>
      <c r="S926" s="72"/>
      <c r="T926" s="72"/>
    </row>
    <row r="927" spans="1:20" s="138" customFormat="1" ht="15.5">
      <c r="A927" s="132">
        <v>40</v>
      </c>
      <c r="B927" s="133" t="s">
        <v>74</v>
      </c>
      <c r="C927" s="132" t="s">
        <v>166</v>
      </c>
      <c r="D927" s="132">
        <v>3</v>
      </c>
      <c r="E927" s="134">
        <v>2000</v>
      </c>
      <c r="F927" s="135">
        <v>6.1</v>
      </c>
      <c r="G927" s="136">
        <v>5.8</v>
      </c>
      <c r="H927" s="132" t="s">
        <v>8</v>
      </c>
      <c r="I927" s="134">
        <v>17.467248908296941</v>
      </c>
      <c r="J927" s="137">
        <v>1000</v>
      </c>
      <c r="K927" s="251">
        <v>2100</v>
      </c>
      <c r="L927" s="137">
        <v>3</v>
      </c>
      <c r="M927" s="251">
        <v>3</v>
      </c>
      <c r="N927" s="251">
        <v>9</v>
      </c>
      <c r="O927" s="72">
        <f t="shared" si="56"/>
        <v>1.5</v>
      </c>
      <c r="P927" s="72">
        <f t="shared" si="57"/>
        <v>0.16666666666666666</v>
      </c>
      <c r="Q927" s="72">
        <f t="shared" si="58"/>
        <v>6</v>
      </c>
      <c r="R927" s="72">
        <f t="shared" si="59"/>
        <v>0.74193734472937733</v>
      </c>
      <c r="S927" s="72"/>
      <c r="T927" s="72"/>
    </row>
    <row r="928" spans="1:20" s="138" customFormat="1" ht="15.5">
      <c r="A928" s="132">
        <v>40</v>
      </c>
      <c r="B928" s="133" t="s">
        <v>74</v>
      </c>
      <c r="C928" s="132" t="s">
        <v>166</v>
      </c>
      <c r="D928" s="132">
        <v>3</v>
      </c>
      <c r="E928" s="134">
        <v>2000</v>
      </c>
      <c r="F928" s="135">
        <v>6.1</v>
      </c>
      <c r="G928" s="136">
        <v>5.8</v>
      </c>
      <c r="H928" s="132" t="s">
        <v>8</v>
      </c>
      <c r="I928" s="134">
        <v>26.200873362445414</v>
      </c>
      <c r="J928" s="137">
        <v>1000</v>
      </c>
      <c r="K928" s="251">
        <v>2600</v>
      </c>
      <c r="L928" s="137">
        <v>3</v>
      </c>
      <c r="M928" s="251">
        <v>3</v>
      </c>
      <c r="N928" s="251">
        <v>9</v>
      </c>
      <c r="O928" s="72">
        <f t="shared" si="56"/>
        <v>1.5</v>
      </c>
      <c r="P928" s="72">
        <f t="shared" si="57"/>
        <v>0.16666666666666666</v>
      </c>
      <c r="Q928" s="72">
        <f t="shared" si="58"/>
        <v>6</v>
      </c>
      <c r="R928" s="72">
        <f t="shared" si="59"/>
        <v>0.95551144502743635</v>
      </c>
      <c r="S928" s="72"/>
      <c r="T928" s="72"/>
    </row>
    <row r="929" spans="1:20" s="138" customFormat="1" ht="15.5">
      <c r="A929" s="132">
        <v>40</v>
      </c>
      <c r="B929" s="133" t="s">
        <v>74</v>
      </c>
      <c r="C929" s="132" t="s">
        <v>166</v>
      </c>
      <c r="D929" s="132">
        <v>3</v>
      </c>
      <c r="E929" s="134">
        <v>2000</v>
      </c>
      <c r="F929" s="135">
        <v>6.1</v>
      </c>
      <c r="G929" s="136">
        <v>5.8</v>
      </c>
      <c r="H929" s="132" t="s">
        <v>8</v>
      </c>
      <c r="I929" s="134">
        <v>8.7336244541484707</v>
      </c>
      <c r="J929" s="137">
        <v>1000</v>
      </c>
      <c r="K929" s="251">
        <v>2400</v>
      </c>
      <c r="L929" s="137">
        <v>3</v>
      </c>
      <c r="M929" s="251">
        <v>3</v>
      </c>
      <c r="N929" s="251">
        <v>9</v>
      </c>
      <c r="O929" s="72">
        <f t="shared" si="56"/>
        <v>1.5</v>
      </c>
      <c r="P929" s="72">
        <f t="shared" si="57"/>
        <v>0.16666666666666666</v>
      </c>
      <c r="Q929" s="72">
        <f t="shared" si="58"/>
        <v>6</v>
      </c>
      <c r="R929" s="72">
        <f t="shared" si="59"/>
        <v>0.87546873735389985</v>
      </c>
      <c r="S929" s="72"/>
      <c r="T929" s="72"/>
    </row>
    <row r="930" spans="1:20" s="138" customFormat="1" ht="15.5">
      <c r="A930" s="132">
        <v>40</v>
      </c>
      <c r="B930" s="133" t="s">
        <v>74</v>
      </c>
      <c r="C930" s="132" t="s">
        <v>166</v>
      </c>
      <c r="D930" s="132">
        <v>3</v>
      </c>
      <c r="E930" s="134">
        <v>2000</v>
      </c>
      <c r="F930" s="135">
        <v>6.1</v>
      </c>
      <c r="G930" s="136">
        <v>5.8</v>
      </c>
      <c r="H930" s="132" t="s">
        <v>8</v>
      </c>
      <c r="I930" s="134">
        <v>17.467248908296941</v>
      </c>
      <c r="J930" s="137">
        <v>1800</v>
      </c>
      <c r="K930" s="251">
        <v>3600</v>
      </c>
      <c r="L930" s="137">
        <v>3</v>
      </c>
      <c r="M930" s="251">
        <v>3</v>
      </c>
      <c r="N930" s="251">
        <v>9</v>
      </c>
      <c r="O930" s="72">
        <f t="shared" si="56"/>
        <v>1.5</v>
      </c>
      <c r="P930" s="72">
        <f t="shared" si="57"/>
        <v>0.16666666666666666</v>
      </c>
      <c r="Q930" s="72">
        <f t="shared" si="58"/>
        <v>6</v>
      </c>
      <c r="R930" s="72">
        <f t="shared" si="59"/>
        <v>0.69314718055994529</v>
      </c>
      <c r="S930" s="72"/>
      <c r="T930" s="72"/>
    </row>
    <row r="931" spans="1:20" s="138" customFormat="1" ht="15.5">
      <c r="A931" s="132">
        <v>40</v>
      </c>
      <c r="B931" s="133" t="s">
        <v>74</v>
      </c>
      <c r="C931" s="132" t="s">
        <v>166</v>
      </c>
      <c r="D931" s="132">
        <v>3</v>
      </c>
      <c r="E931" s="134">
        <v>2000</v>
      </c>
      <c r="F931" s="135">
        <v>6.1</v>
      </c>
      <c r="G931" s="136">
        <v>5.8</v>
      </c>
      <c r="H931" s="132" t="s">
        <v>8</v>
      </c>
      <c r="I931" s="134">
        <v>26.200873362445414</v>
      </c>
      <c r="J931" s="137">
        <v>1800</v>
      </c>
      <c r="K931" s="251">
        <v>3800</v>
      </c>
      <c r="L931" s="137">
        <v>3</v>
      </c>
      <c r="M931" s="251">
        <v>3</v>
      </c>
      <c r="N931" s="251">
        <v>9</v>
      </c>
      <c r="O931" s="72">
        <f t="shared" si="56"/>
        <v>1.5</v>
      </c>
      <c r="P931" s="72">
        <f t="shared" si="57"/>
        <v>0.16666666666666666</v>
      </c>
      <c r="Q931" s="72">
        <f t="shared" si="58"/>
        <v>6</v>
      </c>
      <c r="R931" s="72">
        <f t="shared" si="59"/>
        <v>0.74721440183022114</v>
      </c>
      <c r="S931" s="72"/>
      <c r="T931" s="72"/>
    </row>
    <row r="932" spans="1:20" s="138" customFormat="1" ht="15.5">
      <c r="A932" s="132">
        <v>40</v>
      </c>
      <c r="B932" s="133" t="s">
        <v>74</v>
      </c>
      <c r="C932" s="132" t="s">
        <v>166</v>
      </c>
      <c r="D932" s="132">
        <v>3</v>
      </c>
      <c r="E932" s="134">
        <v>2000</v>
      </c>
      <c r="F932" s="135">
        <v>6.1</v>
      </c>
      <c r="G932" s="136">
        <v>5.8</v>
      </c>
      <c r="H932" s="132" t="s">
        <v>8</v>
      </c>
      <c r="I932" s="134">
        <v>8.7336244541484707</v>
      </c>
      <c r="J932" s="137">
        <v>1800</v>
      </c>
      <c r="K932" s="251">
        <v>3000</v>
      </c>
      <c r="L932" s="137">
        <v>3</v>
      </c>
      <c r="M932" s="251">
        <v>3</v>
      </c>
      <c r="N932" s="251">
        <v>9</v>
      </c>
      <c r="O932" s="72">
        <f t="shared" si="56"/>
        <v>1.5</v>
      </c>
      <c r="P932" s="72">
        <f t="shared" si="57"/>
        <v>0.16666666666666666</v>
      </c>
      <c r="Q932" s="72">
        <f t="shared" si="58"/>
        <v>6</v>
      </c>
      <c r="R932" s="72">
        <f t="shared" si="59"/>
        <v>0.51082562376599072</v>
      </c>
      <c r="S932" s="72"/>
      <c r="T932" s="72"/>
    </row>
    <row r="933" spans="1:20" s="138" customFormat="1" ht="15.5">
      <c r="A933" s="132">
        <v>40</v>
      </c>
      <c r="B933" s="133" t="s">
        <v>74</v>
      </c>
      <c r="C933" s="132" t="s">
        <v>166</v>
      </c>
      <c r="D933" s="132">
        <v>3</v>
      </c>
      <c r="E933" s="134">
        <v>2000</v>
      </c>
      <c r="F933" s="135">
        <v>6.1</v>
      </c>
      <c r="G933" s="136">
        <v>5.8</v>
      </c>
      <c r="H933" s="132" t="s">
        <v>8</v>
      </c>
      <c r="I933" s="134">
        <v>17.467248908296941</v>
      </c>
      <c r="J933" s="137">
        <v>1800</v>
      </c>
      <c r="K933" s="251">
        <v>3300</v>
      </c>
      <c r="L933" s="137">
        <v>3</v>
      </c>
      <c r="M933" s="251">
        <v>3</v>
      </c>
      <c r="N933" s="251">
        <v>9</v>
      </c>
      <c r="O933" s="72">
        <f t="shared" si="56"/>
        <v>1.5</v>
      </c>
      <c r="P933" s="72">
        <f t="shared" si="57"/>
        <v>0.16666666666666666</v>
      </c>
      <c r="Q933" s="72">
        <f t="shared" si="58"/>
        <v>6</v>
      </c>
      <c r="R933" s="72">
        <f t="shared" si="59"/>
        <v>0.60613580357031549</v>
      </c>
      <c r="S933" s="72"/>
      <c r="T933" s="72"/>
    </row>
    <row r="934" spans="1:20" s="138" customFormat="1" ht="15.5">
      <c r="A934" s="132">
        <v>40</v>
      </c>
      <c r="B934" s="133" t="s">
        <v>74</v>
      </c>
      <c r="C934" s="132" t="s">
        <v>166</v>
      </c>
      <c r="D934" s="132">
        <v>3</v>
      </c>
      <c r="E934" s="134">
        <v>2000</v>
      </c>
      <c r="F934" s="135">
        <v>6.1</v>
      </c>
      <c r="G934" s="136">
        <v>5.8</v>
      </c>
      <c r="H934" s="132" t="s">
        <v>8</v>
      </c>
      <c r="I934" s="134">
        <v>26.200873362445414</v>
      </c>
      <c r="J934" s="137">
        <v>1800</v>
      </c>
      <c r="K934" s="251">
        <v>2900</v>
      </c>
      <c r="L934" s="137">
        <v>3</v>
      </c>
      <c r="M934" s="251">
        <v>3</v>
      </c>
      <c r="N934" s="251">
        <v>9</v>
      </c>
      <c r="O934" s="72">
        <f t="shared" si="56"/>
        <v>1.5</v>
      </c>
      <c r="P934" s="72">
        <f t="shared" si="57"/>
        <v>0.16666666666666666</v>
      </c>
      <c r="Q934" s="72">
        <f t="shared" si="58"/>
        <v>6</v>
      </c>
      <c r="R934" s="72">
        <f t="shared" si="59"/>
        <v>0.47692407209030935</v>
      </c>
      <c r="S934" s="72"/>
      <c r="T934" s="72"/>
    </row>
    <row r="935" spans="1:20" s="138" customFormat="1" ht="15.5">
      <c r="A935" s="132">
        <v>40</v>
      </c>
      <c r="B935" s="133" t="s">
        <v>74</v>
      </c>
      <c r="C935" s="132" t="s">
        <v>166</v>
      </c>
      <c r="D935" s="132">
        <v>3</v>
      </c>
      <c r="E935" s="134">
        <v>2000</v>
      </c>
      <c r="F935" s="135">
        <v>6.1</v>
      </c>
      <c r="G935" s="136">
        <v>5.8</v>
      </c>
      <c r="H935" s="132" t="s">
        <v>8</v>
      </c>
      <c r="I935" s="134">
        <v>8.7336244541484707</v>
      </c>
      <c r="J935" s="137">
        <v>1800</v>
      </c>
      <c r="K935" s="251">
        <v>2900</v>
      </c>
      <c r="L935" s="137">
        <v>3</v>
      </c>
      <c r="M935" s="251">
        <v>3</v>
      </c>
      <c r="N935" s="251">
        <v>9</v>
      </c>
      <c r="O935" s="72">
        <f t="shared" si="56"/>
        <v>1.5</v>
      </c>
      <c r="P935" s="72">
        <f t="shared" si="57"/>
        <v>0.16666666666666666</v>
      </c>
      <c r="Q935" s="72">
        <f t="shared" si="58"/>
        <v>6</v>
      </c>
      <c r="R935" s="72">
        <f t="shared" si="59"/>
        <v>0.47692407209030935</v>
      </c>
      <c r="S935" s="72"/>
      <c r="T935" s="72"/>
    </row>
    <row r="936" spans="1:20" s="138" customFormat="1" ht="15.5">
      <c r="A936" s="132">
        <v>40</v>
      </c>
      <c r="B936" s="133" t="s">
        <v>74</v>
      </c>
      <c r="C936" s="132" t="s">
        <v>166</v>
      </c>
      <c r="D936" s="132">
        <v>3</v>
      </c>
      <c r="E936" s="134">
        <v>2000</v>
      </c>
      <c r="F936" s="135">
        <v>6.1</v>
      </c>
      <c r="G936" s="136">
        <v>5.8</v>
      </c>
      <c r="H936" s="132" t="s">
        <v>8</v>
      </c>
      <c r="I936" s="134">
        <v>17.467248908296941</v>
      </c>
      <c r="J936" s="137">
        <v>1800</v>
      </c>
      <c r="K936" s="251">
        <v>2900</v>
      </c>
      <c r="L936" s="137">
        <v>3</v>
      </c>
      <c r="M936" s="251">
        <v>3</v>
      </c>
      <c r="N936" s="251">
        <v>9</v>
      </c>
      <c r="O936" s="72">
        <f t="shared" si="56"/>
        <v>1.5</v>
      </c>
      <c r="P936" s="72">
        <f t="shared" si="57"/>
        <v>0.16666666666666666</v>
      </c>
      <c r="Q936" s="72">
        <f t="shared" si="58"/>
        <v>6</v>
      </c>
      <c r="R936" s="72">
        <f t="shared" si="59"/>
        <v>0.47692407209030935</v>
      </c>
      <c r="S936" s="72"/>
      <c r="T936" s="72"/>
    </row>
    <row r="937" spans="1:20" s="138" customFormat="1" ht="15.5">
      <c r="A937" s="132">
        <v>40</v>
      </c>
      <c r="B937" s="133" t="s">
        <v>74</v>
      </c>
      <c r="C937" s="132" t="s">
        <v>166</v>
      </c>
      <c r="D937" s="132">
        <v>3</v>
      </c>
      <c r="E937" s="134">
        <v>2000</v>
      </c>
      <c r="F937" s="135">
        <v>6.1</v>
      </c>
      <c r="G937" s="136">
        <v>5.8</v>
      </c>
      <c r="H937" s="132" t="s">
        <v>8</v>
      </c>
      <c r="I937" s="134">
        <v>26.200873362445414</v>
      </c>
      <c r="J937" s="137">
        <v>1800</v>
      </c>
      <c r="K937" s="251">
        <v>3100</v>
      </c>
      <c r="L937" s="137">
        <v>3</v>
      </c>
      <c r="M937" s="251">
        <v>3</v>
      </c>
      <c r="N937" s="251">
        <v>9</v>
      </c>
      <c r="O937" s="72">
        <f t="shared" si="56"/>
        <v>1.5</v>
      </c>
      <c r="P937" s="72">
        <f t="shared" si="57"/>
        <v>0.16666666666666666</v>
      </c>
      <c r="Q937" s="72">
        <f t="shared" si="58"/>
        <v>6</v>
      </c>
      <c r="R937" s="72">
        <f t="shared" si="59"/>
        <v>0.54361544658898164</v>
      </c>
      <c r="S937" s="72"/>
      <c r="T937" s="72"/>
    </row>
    <row r="938" spans="1:20" s="138" customFormat="1" ht="15.5">
      <c r="A938" s="132">
        <v>40</v>
      </c>
      <c r="B938" s="133" t="s">
        <v>74</v>
      </c>
      <c r="C938" s="132" t="s">
        <v>166</v>
      </c>
      <c r="D938" s="132">
        <v>3</v>
      </c>
      <c r="E938" s="134">
        <v>2001</v>
      </c>
      <c r="F938" s="135">
        <v>6.1</v>
      </c>
      <c r="G938" s="136">
        <v>5.8</v>
      </c>
      <c r="H938" s="132" t="s">
        <v>8</v>
      </c>
      <c r="I938" s="134">
        <v>8.7336244541484707</v>
      </c>
      <c r="J938" s="137">
        <v>1800</v>
      </c>
      <c r="K938" s="251">
        <v>3300</v>
      </c>
      <c r="L938" s="137">
        <v>3</v>
      </c>
      <c r="M938" s="251">
        <v>3</v>
      </c>
      <c r="N938" s="251">
        <v>9</v>
      </c>
      <c r="O938" s="72">
        <f t="shared" si="56"/>
        <v>1.5</v>
      </c>
      <c r="P938" s="72">
        <f t="shared" si="57"/>
        <v>0.16666666666666666</v>
      </c>
      <c r="Q938" s="72">
        <f t="shared" si="58"/>
        <v>6</v>
      </c>
      <c r="R938" s="72">
        <f t="shared" si="59"/>
        <v>0.60613580357031549</v>
      </c>
      <c r="S938" s="72"/>
      <c r="T938" s="72"/>
    </row>
    <row r="939" spans="1:20" s="138" customFormat="1" ht="15.5">
      <c r="A939" s="132">
        <v>40</v>
      </c>
      <c r="B939" s="133" t="s">
        <v>74</v>
      </c>
      <c r="C939" s="132" t="s">
        <v>166</v>
      </c>
      <c r="D939" s="132">
        <v>3</v>
      </c>
      <c r="E939" s="134">
        <v>2001</v>
      </c>
      <c r="F939" s="135">
        <v>6.1</v>
      </c>
      <c r="G939" s="136">
        <v>5.8</v>
      </c>
      <c r="H939" s="132" t="s">
        <v>8</v>
      </c>
      <c r="I939" s="134">
        <v>17.467248908296941</v>
      </c>
      <c r="J939" s="137">
        <v>3300</v>
      </c>
      <c r="K939" s="251">
        <v>5000</v>
      </c>
      <c r="L939" s="137">
        <v>3</v>
      </c>
      <c r="M939" s="251">
        <v>3</v>
      </c>
      <c r="N939" s="251">
        <v>9</v>
      </c>
      <c r="O939" s="72">
        <f t="shared" si="56"/>
        <v>1.5</v>
      </c>
      <c r="P939" s="72">
        <f t="shared" si="57"/>
        <v>0.16666666666666666</v>
      </c>
      <c r="Q939" s="72">
        <f t="shared" si="58"/>
        <v>6</v>
      </c>
      <c r="R939" s="72">
        <f t="shared" si="59"/>
        <v>0.41551544396166579</v>
      </c>
      <c r="S939" s="72"/>
      <c r="T939" s="72"/>
    </row>
    <row r="940" spans="1:20" s="138" customFormat="1" ht="15.5">
      <c r="A940" s="132">
        <v>40</v>
      </c>
      <c r="B940" s="133" t="s">
        <v>74</v>
      </c>
      <c r="C940" s="132" t="s">
        <v>166</v>
      </c>
      <c r="D940" s="132">
        <v>3</v>
      </c>
      <c r="E940" s="134">
        <v>2001</v>
      </c>
      <c r="F940" s="135">
        <v>6.1</v>
      </c>
      <c r="G940" s="136">
        <v>5.8</v>
      </c>
      <c r="H940" s="132" t="s">
        <v>8</v>
      </c>
      <c r="I940" s="134">
        <v>26.200873362445414</v>
      </c>
      <c r="J940" s="137">
        <v>3300</v>
      </c>
      <c r="K940" s="251">
        <v>5300</v>
      </c>
      <c r="L940" s="137">
        <v>3</v>
      </c>
      <c r="M940" s="251">
        <v>3</v>
      </c>
      <c r="N940" s="251">
        <v>9</v>
      </c>
      <c r="O940" s="72">
        <f t="shared" si="56"/>
        <v>1.5</v>
      </c>
      <c r="P940" s="72">
        <f t="shared" si="57"/>
        <v>0.16666666666666666</v>
      </c>
      <c r="Q940" s="72">
        <f t="shared" si="58"/>
        <v>6</v>
      </c>
      <c r="R940" s="72">
        <f t="shared" si="59"/>
        <v>0.47378435208564151</v>
      </c>
      <c r="S940" s="72"/>
      <c r="T940" s="72"/>
    </row>
    <row r="941" spans="1:20" s="138" customFormat="1" ht="15.5">
      <c r="A941" s="132">
        <v>40</v>
      </c>
      <c r="B941" s="133" t="s">
        <v>74</v>
      </c>
      <c r="C941" s="132" t="s">
        <v>166</v>
      </c>
      <c r="D941" s="132">
        <v>3</v>
      </c>
      <c r="E941" s="134">
        <v>2001</v>
      </c>
      <c r="F941" s="135">
        <v>6.1</v>
      </c>
      <c r="G941" s="136">
        <v>5.8</v>
      </c>
      <c r="H941" s="132" t="s">
        <v>8</v>
      </c>
      <c r="I941" s="134">
        <v>8.7336244541484707</v>
      </c>
      <c r="J941" s="137">
        <v>3300</v>
      </c>
      <c r="K941" s="251">
        <v>5500</v>
      </c>
      <c r="L941" s="137">
        <v>3</v>
      </c>
      <c r="M941" s="251">
        <v>3</v>
      </c>
      <c r="N941" s="251">
        <v>9</v>
      </c>
      <c r="O941" s="72">
        <f t="shared" si="56"/>
        <v>1.5</v>
      </c>
      <c r="P941" s="72">
        <f t="shared" si="57"/>
        <v>0.16666666666666666</v>
      </c>
      <c r="Q941" s="72">
        <f t="shared" si="58"/>
        <v>6</v>
      </c>
      <c r="R941" s="72">
        <f t="shared" si="59"/>
        <v>0.51082562376599072</v>
      </c>
      <c r="S941" s="72"/>
      <c r="T941" s="72"/>
    </row>
    <row r="942" spans="1:20" s="138" customFormat="1" ht="15.5">
      <c r="A942" s="132">
        <v>40</v>
      </c>
      <c r="B942" s="133" t="s">
        <v>74</v>
      </c>
      <c r="C942" s="132" t="s">
        <v>166</v>
      </c>
      <c r="D942" s="132">
        <v>3</v>
      </c>
      <c r="E942" s="134">
        <v>2001</v>
      </c>
      <c r="F942" s="135">
        <v>6.1</v>
      </c>
      <c r="G942" s="136">
        <v>5.8</v>
      </c>
      <c r="H942" s="132" t="s">
        <v>8</v>
      </c>
      <c r="I942" s="134">
        <v>17.467248908296941</v>
      </c>
      <c r="J942" s="137">
        <v>3300</v>
      </c>
      <c r="K942" s="251">
        <v>4300</v>
      </c>
      <c r="L942" s="137">
        <v>3</v>
      </c>
      <c r="M942" s="251">
        <v>3</v>
      </c>
      <c r="N942" s="251">
        <v>9</v>
      </c>
      <c r="O942" s="72">
        <f t="shared" si="56"/>
        <v>1.5</v>
      </c>
      <c r="P942" s="72">
        <f t="shared" si="57"/>
        <v>0.16666666666666666</v>
      </c>
      <c r="Q942" s="72">
        <f t="shared" si="58"/>
        <v>6</v>
      </c>
      <c r="R942" s="72">
        <f t="shared" si="59"/>
        <v>0.26469255422708216</v>
      </c>
      <c r="S942" s="72"/>
      <c r="T942" s="72"/>
    </row>
    <row r="943" spans="1:20" s="138" customFormat="1" ht="15.5">
      <c r="A943" s="132">
        <v>40</v>
      </c>
      <c r="B943" s="133" t="s">
        <v>74</v>
      </c>
      <c r="C943" s="132" t="s">
        <v>166</v>
      </c>
      <c r="D943" s="132">
        <v>3</v>
      </c>
      <c r="E943" s="134">
        <v>2001</v>
      </c>
      <c r="F943" s="135">
        <v>6.1</v>
      </c>
      <c r="G943" s="136">
        <v>5.8</v>
      </c>
      <c r="H943" s="132" t="s">
        <v>8</v>
      </c>
      <c r="I943" s="134">
        <v>26.200873362445414</v>
      </c>
      <c r="J943" s="137">
        <v>3300</v>
      </c>
      <c r="K943" s="251">
        <v>4800</v>
      </c>
      <c r="L943" s="137">
        <v>3</v>
      </c>
      <c r="M943" s="251">
        <v>3</v>
      </c>
      <c r="N943" s="251">
        <v>9</v>
      </c>
      <c r="O943" s="72">
        <f t="shared" si="56"/>
        <v>1.5</v>
      </c>
      <c r="P943" s="72">
        <f t="shared" si="57"/>
        <v>0.16666666666666666</v>
      </c>
      <c r="Q943" s="72">
        <f t="shared" si="58"/>
        <v>6</v>
      </c>
      <c r="R943" s="72">
        <f t="shared" si="59"/>
        <v>0.3746934494414107</v>
      </c>
      <c r="S943" s="72"/>
      <c r="T943" s="72"/>
    </row>
    <row r="944" spans="1:20" s="138" customFormat="1" ht="15.5">
      <c r="A944" s="132">
        <v>40</v>
      </c>
      <c r="B944" s="133" t="s">
        <v>74</v>
      </c>
      <c r="C944" s="132" t="s">
        <v>166</v>
      </c>
      <c r="D944" s="132">
        <v>3</v>
      </c>
      <c r="E944" s="134">
        <v>2001</v>
      </c>
      <c r="F944" s="135">
        <v>6.1</v>
      </c>
      <c r="G944" s="136">
        <v>5.8</v>
      </c>
      <c r="H944" s="132" t="s">
        <v>8</v>
      </c>
      <c r="I944" s="134">
        <v>8.7336244541484707</v>
      </c>
      <c r="J944" s="137">
        <v>3300</v>
      </c>
      <c r="K944" s="251">
        <v>5000</v>
      </c>
      <c r="L944" s="137">
        <v>3</v>
      </c>
      <c r="M944" s="251">
        <v>3</v>
      </c>
      <c r="N944" s="251">
        <v>9</v>
      </c>
      <c r="O944" s="72">
        <f t="shared" si="56"/>
        <v>1.5</v>
      </c>
      <c r="P944" s="72">
        <f t="shared" si="57"/>
        <v>0.16666666666666666</v>
      </c>
      <c r="Q944" s="72">
        <f t="shared" si="58"/>
        <v>6</v>
      </c>
      <c r="R944" s="72">
        <f t="shared" si="59"/>
        <v>0.41551544396166579</v>
      </c>
      <c r="S944" s="72"/>
      <c r="T944" s="72"/>
    </row>
    <row r="945" spans="1:20" s="138" customFormat="1" ht="15.5">
      <c r="A945" s="132">
        <v>40</v>
      </c>
      <c r="B945" s="133" t="s">
        <v>74</v>
      </c>
      <c r="C945" s="132" t="s">
        <v>166</v>
      </c>
      <c r="D945" s="132">
        <v>3</v>
      </c>
      <c r="E945" s="134">
        <v>2001</v>
      </c>
      <c r="F945" s="135">
        <v>6.1</v>
      </c>
      <c r="G945" s="136">
        <v>5.8</v>
      </c>
      <c r="H945" s="132" t="s">
        <v>8</v>
      </c>
      <c r="I945" s="134">
        <v>17.467248908296941</v>
      </c>
      <c r="J945" s="137">
        <v>3300</v>
      </c>
      <c r="K945" s="251">
        <v>4200</v>
      </c>
      <c r="L945" s="137">
        <v>3</v>
      </c>
      <c r="M945" s="251">
        <v>3</v>
      </c>
      <c r="N945" s="251">
        <v>9</v>
      </c>
      <c r="O945" s="72">
        <f t="shared" si="56"/>
        <v>1.5</v>
      </c>
      <c r="P945" s="72">
        <f t="shared" si="57"/>
        <v>0.16666666666666666</v>
      </c>
      <c r="Q945" s="72">
        <f t="shared" si="58"/>
        <v>6</v>
      </c>
      <c r="R945" s="72">
        <f t="shared" si="59"/>
        <v>0.24116205681688804</v>
      </c>
      <c r="S945" s="72"/>
      <c r="T945" s="72"/>
    </row>
    <row r="946" spans="1:20" s="138" customFormat="1" ht="15.5">
      <c r="A946" s="132">
        <v>40</v>
      </c>
      <c r="B946" s="133" t="s">
        <v>74</v>
      </c>
      <c r="C946" s="132" t="s">
        <v>166</v>
      </c>
      <c r="D946" s="132">
        <v>3</v>
      </c>
      <c r="E946" s="134">
        <v>2001</v>
      </c>
      <c r="F946" s="135">
        <v>6.1</v>
      </c>
      <c r="G946" s="136">
        <v>5.8</v>
      </c>
      <c r="H946" s="132" t="s">
        <v>8</v>
      </c>
      <c r="I946" s="134">
        <v>26.200873362445414</v>
      </c>
      <c r="J946" s="137">
        <v>3300</v>
      </c>
      <c r="K946" s="251">
        <v>4400</v>
      </c>
      <c r="L946" s="137">
        <v>3</v>
      </c>
      <c r="M946" s="251">
        <v>3</v>
      </c>
      <c r="N946" s="251">
        <v>9</v>
      </c>
      <c r="O946" s="72">
        <f t="shared" si="56"/>
        <v>1.5</v>
      </c>
      <c r="P946" s="72">
        <f t="shared" si="57"/>
        <v>0.16666666666666666</v>
      </c>
      <c r="Q946" s="72">
        <f t="shared" si="58"/>
        <v>6</v>
      </c>
      <c r="R946" s="72">
        <f t="shared" si="59"/>
        <v>0.28768207245178085</v>
      </c>
      <c r="S946" s="72"/>
      <c r="T946" s="72"/>
    </row>
    <row r="947" spans="1:20" s="138" customFormat="1" ht="15.5">
      <c r="A947" s="132">
        <v>40</v>
      </c>
      <c r="B947" s="133" t="s">
        <v>74</v>
      </c>
      <c r="C947" s="132" t="s">
        <v>166</v>
      </c>
      <c r="D947" s="132">
        <v>3</v>
      </c>
      <c r="E947" s="134">
        <v>2001</v>
      </c>
      <c r="F947" s="135">
        <v>6.1</v>
      </c>
      <c r="G947" s="136">
        <v>5.8</v>
      </c>
      <c r="H947" s="132" t="s">
        <v>8</v>
      </c>
      <c r="I947" s="134">
        <v>8.7336244541484707</v>
      </c>
      <c r="J947" s="137">
        <v>3300</v>
      </c>
      <c r="K947" s="251">
        <v>4500</v>
      </c>
      <c r="L947" s="137">
        <v>3</v>
      </c>
      <c r="M947" s="251">
        <v>3</v>
      </c>
      <c r="N947" s="251">
        <v>9</v>
      </c>
      <c r="O947" s="72">
        <f t="shared" si="56"/>
        <v>1.5</v>
      </c>
      <c r="P947" s="72">
        <f t="shared" si="57"/>
        <v>0.16666666666666666</v>
      </c>
      <c r="Q947" s="72">
        <f t="shared" si="58"/>
        <v>6</v>
      </c>
      <c r="R947" s="72">
        <f t="shared" si="59"/>
        <v>0.31015492830383945</v>
      </c>
      <c r="S947" s="72"/>
      <c r="T947" s="72"/>
    </row>
    <row r="948" spans="1:20" s="138" customFormat="1" ht="15.5">
      <c r="A948" s="132">
        <v>40</v>
      </c>
      <c r="B948" s="133" t="s">
        <v>74</v>
      </c>
      <c r="C948" s="132" t="s">
        <v>166</v>
      </c>
      <c r="D948" s="132">
        <v>3</v>
      </c>
      <c r="E948" s="134">
        <v>2001</v>
      </c>
      <c r="F948" s="135">
        <v>6.1</v>
      </c>
      <c r="G948" s="136">
        <v>5.8</v>
      </c>
      <c r="H948" s="132" t="s">
        <v>8</v>
      </c>
      <c r="I948" s="134">
        <v>17.467248908296941</v>
      </c>
      <c r="J948" s="137">
        <v>4000</v>
      </c>
      <c r="K948" s="251">
        <v>5100</v>
      </c>
      <c r="L948" s="137">
        <v>3</v>
      </c>
      <c r="M948" s="251">
        <v>3</v>
      </c>
      <c r="N948" s="251">
        <v>9</v>
      </c>
      <c r="O948" s="72">
        <f t="shared" si="56"/>
        <v>1.5</v>
      </c>
      <c r="P948" s="72">
        <f t="shared" si="57"/>
        <v>0.16666666666666666</v>
      </c>
      <c r="Q948" s="72">
        <f t="shared" si="58"/>
        <v>6</v>
      </c>
      <c r="R948" s="72">
        <f t="shared" si="59"/>
        <v>0.24294617861038939</v>
      </c>
      <c r="S948" s="72"/>
      <c r="T948" s="72"/>
    </row>
    <row r="949" spans="1:20" s="138" customFormat="1" ht="15.5">
      <c r="A949" s="132">
        <v>40</v>
      </c>
      <c r="B949" s="133" t="s">
        <v>74</v>
      </c>
      <c r="C949" s="132" t="s">
        <v>166</v>
      </c>
      <c r="D949" s="132">
        <v>3</v>
      </c>
      <c r="E949" s="134">
        <v>2001</v>
      </c>
      <c r="F949" s="135">
        <v>6.1</v>
      </c>
      <c r="G949" s="136">
        <v>5.8</v>
      </c>
      <c r="H949" s="132" t="s">
        <v>8</v>
      </c>
      <c r="I949" s="134">
        <v>26.200873362445414</v>
      </c>
      <c r="J949" s="137">
        <v>4000</v>
      </c>
      <c r="K949" s="251">
        <v>5200</v>
      </c>
      <c r="L949" s="137">
        <v>3</v>
      </c>
      <c r="M949" s="251">
        <v>3</v>
      </c>
      <c r="N949" s="251">
        <v>9</v>
      </c>
      <c r="O949" s="72">
        <f t="shared" si="56"/>
        <v>1.5</v>
      </c>
      <c r="P949" s="72">
        <f t="shared" si="57"/>
        <v>0.16666666666666666</v>
      </c>
      <c r="Q949" s="72">
        <f t="shared" si="58"/>
        <v>6</v>
      </c>
      <c r="R949" s="72">
        <f t="shared" si="59"/>
        <v>0.26236426446749106</v>
      </c>
      <c r="S949" s="72"/>
      <c r="T949" s="72"/>
    </row>
    <row r="950" spans="1:20" s="138" customFormat="1" ht="15.5">
      <c r="A950" s="132">
        <v>40</v>
      </c>
      <c r="B950" s="133" t="s">
        <v>74</v>
      </c>
      <c r="C950" s="132" t="s">
        <v>166</v>
      </c>
      <c r="D950" s="132">
        <v>3</v>
      </c>
      <c r="E950" s="134">
        <v>2001</v>
      </c>
      <c r="F950" s="135">
        <v>6.1</v>
      </c>
      <c r="G950" s="136">
        <v>5.8</v>
      </c>
      <c r="H950" s="132" t="s">
        <v>8</v>
      </c>
      <c r="I950" s="134">
        <v>8.7336244541484707</v>
      </c>
      <c r="J950" s="137">
        <v>4000</v>
      </c>
      <c r="K950" s="251">
        <v>5300</v>
      </c>
      <c r="L950" s="137">
        <v>3</v>
      </c>
      <c r="M950" s="251">
        <v>3</v>
      </c>
      <c r="N950" s="251">
        <v>9</v>
      </c>
      <c r="O950" s="72">
        <f t="shared" si="56"/>
        <v>1.5</v>
      </c>
      <c r="P950" s="72">
        <f t="shared" si="57"/>
        <v>0.16666666666666666</v>
      </c>
      <c r="Q950" s="72">
        <f t="shared" si="58"/>
        <v>6</v>
      </c>
      <c r="R950" s="72">
        <f t="shared" si="59"/>
        <v>0.28141245943818549</v>
      </c>
      <c r="S950" s="72"/>
      <c r="T950" s="72"/>
    </row>
    <row r="951" spans="1:20" s="138" customFormat="1" ht="15.5">
      <c r="A951" s="132">
        <v>40</v>
      </c>
      <c r="B951" s="133" t="s">
        <v>74</v>
      </c>
      <c r="C951" s="132" t="s">
        <v>166</v>
      </c>
      <c r="D951" s="132">
        <v>3</v>
      </c>
      <c r="E951" s="134">
        <v>2001</v>
      </c>
      <c r="F951" s="135">
        <v>6.1</v>
      </c>
      <c r="G951" s="136">
        <v>5.8</v>
      </c>
      <c r="H951" s="132" t="s">
        <v>8</v>
      </c>
      <c r="I951" s="134">
        <v>17.467248908296941</v>
      </c>
      <c r="J951" s="137">
        <v>4000</v>
      </c>
      <c r="K951" s="251">
        <v>5000</v>
      </c>
      <c r="L951" s="137">
        <v>3</v>
      </c>
      <c r="M951" s="251">
        <v>3</v>
      </c>
      <c r="N951" s="251">
        <v>9</v>
      </c>
      <c r="O951" s="72">
        <f t="shared" si="56"/>
        <v>1.5</v>
      </c>
      <c r="P951" s="72">
        <f t="shared" si="57"/>
        <v>0.16666666666666666</v>
      </c>
      <c r="Q951" s="72">
        <f t="shared" si="58"/>
        <v>6</v>
      </c>
      <c r="R951" s="72">
        <f t="shared" si="59"/>
        <v>0.22314355131420976</v>
      </c>
      <c r="S951" s="72"/>
      <c r="T951" s="72"/>
    </row>
    <row r="952" spans="1:20" s="138" customFormat="1" ht="15.5">
      <c r="A952" s="132">
        <v>40</v>
      </c>
      <c r="B952" s="133" t="s">
        <v>74</v>
      </c>
      <c r="C952" s="132" t="s">
        <v>166</v>
      </c>
      <c r="D952" s="132">
        <v>3</v>
      </c>
      <c r="E952" s="134">
        <v>2001</v>
      </c>
      <c r="F952" s="135">
        <v>6.1</v>
      </c>
      <c r="G952" s="136">
        <v>5.8</v>
      </c>
      <c r="H952" s="132" t="s">
        <v>8</v>
      </c>
      <c r="I952" s="134">
        <v>26.200873362445414</v>
      </c>
      <c r="J952" s="137">
        <v>4000</v>
      </c>
      <c r="K952" s="251">
        <v>5200</v>
      </c>
      <c r="L952" s="137">
        <v>3</v>
      </c>
      <c r="M952" s="251">
        <v>3</v>
      </c>
      <c r="N952" s="251">
        <v>9</v>
      </c>
      <c r="O952" s="72">
        <f t="shared" si="56"/>
        <v>1.5</v>
      </c>
      <c r="P952" s="72">
        <f t="shared" si="57"/>
        <v>0.16666666666666666</v>
      </c>
      <c r="Q952" s="72">
        <f t="shared" si="58"/>
        <v>6</v>
      </c>
      <c r="R952" s="72">
        <f t="shared" si="59"/>
        <v>0.26236426446749106</v>
      </c>
      <c r="S952" s="72"/>
      <c r="T952" s="72"/>
    </row>
    <row r="953" spans="1:20" s="138" customFormat="1" ht="15.5">
      <c r="A953" s="132">
        <v>40</v>
      </c>
      <c r="B953" s="133" t="s">
        <v>74</v>
      </c>
      <c r="C953" s="132" t="s">
        <v>166</v>
      </c>
      <c r="D953" s="132">
        <v>3</v>
      </c>
      <c r="E953" s="134">
        <v>2001</v>
      </c>
      <c r="F953" s="135">
        <v>6.1</v>
      </c>
      <c r="G953" s="136">
        <v>5.8</v>
      </c>
      <c r="H953" s="132" t="s">
        <v>8</v>
      </c>
      <c r="I953" s="134">
        <v>8.7336244541484707</v>
      </c>
      <c r="J953" s="137">
        <v>4000</v>
      </c>
      <c r="K953" s="251">
        <v>5500</v>
      </c>
      <c r="L953" s="137">
        <v>3</v>
      </c>
      <c r="M953" s="251">
        <v>3</v>
      </c>
      <c r="N953" s="251">
        <v>9</v>
      </c>
      <c r="O953" s="72">
        <f t="shared" si="56"/>
        <v>1.5</v>
      </c>
      <c r="P953" s="72">
        <f t="shared" si="57"/>
        <v>0.16666666666666666</v>
      </c>
      <c r="Q953" s="72">
        <f t="shared" si="58"/>
        <v>6</v>
      </c>
      <c r="R953" s="72">
        <f t="shared" si="59"/>
        <v>0.31845373111853459</v>
      </c>
      <c r="S953" s="72"/>
      <c r="T953" s="72"/>
    </row>
    <row r="954" spans="1:20" s="138" customFormat="1" ht="15.5">
      <c r="A954" s="132">
        <v>40</v>
      </c>
      <c r="B954" s="133" t="s">
        <v>74</v>
      </c>
      <c r="C954" s="132" t="s">
        <v>166</v>
      </c>
      <c r="D954" s="132">
        <v>3</v>
      </c>
      <c r="E954" s="134">
        <v>2001</v>
      </c>
      <c r="F954" s="135">
        <v>6.1</v>
      </c>
      <c r="G954" s="136">
        <v>5.8</v>
      </c>
      <c r="H954" s="132" t="s">
        <v>8</v>
      </c>
      <c r="I954" s="134">
        <v>17.467248908296941</v>
      </c>
      <c r="J954" s="137">
        <v>4000</v>
      </c>
      <c r="K954" s="251">
        <v>5200</v>
      </c>
      <c r="L954" s="137">
        <v>3</v>
      </c>
      <c r="M954" s="251">
        <v>3</v>
      </c>
      <c r="N954" s="251">
        <v>9</v>
      </c>
      <c r="O954" s="72">
        <f t="shared" si="56"/>
        <v>1.5</v>
      </c>
      <c r="P954" s="72">
        <f t="shared" si="57"/>
        <v>0.16666666666666666</v>
      </c>
      <c r="Q954" s="72">
        <f t="shared" si="58"/>
        <v>6</v>
      </c>
      <c r="R954" s="72">
        <f t="shared" si="59"/>
        <v>0.26236426446749106</v>
      </c>
      <c r="S954" s="72"/>
      <c r="T954" s="72"/>
    </row>
    <row r="955" spans="1:20" s="138" customFormat="1" ht="15.5">
      <c r="A955" s="132">
        <v>40</v>
      </c>
      <c r="B955" s="133" t="s">
        <v>74</v>
      </c>
      <c r="C955" s="132" t="s">
        <v>166</v>
      </c>
      <c r="D955" s="132">
        <v>3</v>
      </c>
      <c r="E955" s="134">
        <v>2001</v>
      </c>
      <c r="F955" s="135">
        <v>6.1</v>
      </c>
      <c r="G955" s="136">
        <v>5.8</v>
      </c>
      <c r="H955" s="132" t="s">
        <v>8</v>
      </c>
      <c r="I955" s="134">
        <v>26.200873362445414</v>
      </c>
      <c r="J955" s="137">
        <v>4000</v>
      </c>
      <c r="K955" s="251">
        <v>4400</v>
      </c>
      <c r="L955" s="137">
        <v>3</v>
      </c>
      <c r="M955" s="251">
        <v>3</v>
      </c>
      <c r="N955" s="251">
        <v>9</v>
      </c>
      <c r="O955" s="72">
        <f t="shared" si="56"/>
        <v>1.5</v>
      </c>
      <c r="P955" s="72">
        <f t="shared" si="57"/>
        <v>0.16666666666666666</v>
      </c>
      <c r="Q955" s="72">
        <f t="shared" si="58"/>
        <v>6</v>
      </c>
      <c r="R955" s="72">
        <f t="shared" si="59"/>
        <v>9.5310179804324935E-2</v>
      </c>
      <c r="S955" s="72"/>
      <c r="T955" s="72"/>
    </row>
    <row r="956" spans="1:20" s="138" customFormat="1" ht="15.5">
      <c r="A956" s="132">
        <v>40</v>
      </c>
      <c r="B956" s="133" t="s">
        <v>74</v>
      </c>
      <c r="C956" s="132" t="s">
        <v>166</v>
      </c>
      <c r="D956" s="132">
        <v>3</v>
      </c>
      <c r="E956" s="134">
        <v>2001</v>
      </c>
      <c r="F956" s="135">
        <v>6.1</v>
      </c>
      <c r="G956" s="136">
        <v>5.8</v>
      </c>
      <c r="H956" s="132" t="s">
        <v>8</v>
      </c>
      <c r="I956" s="134">
        <v>8.7336244541484707</v>
      </c>
      <c r="J956" s="137">
        <v>4000</v>
      </c>
      <c r="K956" s="251">
        <v>5400</v>
      </c>
      <c r="L956" s="137">
        <v>3</v>
      </c>
      <c r="M956" s="251">
        <v>3</v>
      </c>
      <c r="N956" s="251">
        <v>9</v>
      </c>
      <c r="O956" s="72">
        <f t="shared" si="56"/>
        <v>1.5</v>
      </c>
      <c r="P956" s="72">
        <f t="shared" si="57"/>
        <v>0.16666666666666666</v>
      </c>
      <c r="Q956" s="72">
        <f t="shared" si="58"/>
        <v>6</v>
      </c>
      <c r="R956" s="72">
        <f t="shared" si="59"/>
        <v>0.30010459245033816</v>
      </c>
      <c r="S956" s="72"/>
      <c r="T956" s="72"/>
    </row>
    <row r="957" spans="1:20" s="138" customFormat="1" ht="15.5">
      <c r="A957" s="132">
        <v>40</v>
      </c>
      <c r="B957" s="133" t="s">
        <v>74</v>
      </c>
      <c r="C957" s="132" t="s">
        <v>166</v>
      </c>
      <c r="D957" s="132">
        <v>3</v>
      </c>
      <c r="E957" s="134">
        <v>2001</v>
      </c>
      <c r="F957" s="135">
        <v>6.1</v>
      </c>
      <c r="G957" s="136">
        <v>5.8</v>
      </c>
      <c r="H957" s="132" t="s">
        <v>8</v>
      </c>
      <c r="I957" s="134">
        <v>17.467248908296941</v>
      </c>
      <c r="J957" s="137">
        <v>600</v>
      </c>
      <c r="K957" s="251">
        <v>1400</v>
      </c>
      <c r="L957" s="137">
        <v>3</v>
      </c>
      <c r="M957" s="251">
        <v>3</v>
      </c>
      <c r="N957" s="251">
        <v>9</v>
      </c>
      <c r="O957" s="72">
        <f t="shared" si="56"/>
        <v>1.5</v>
      </c>
      <c r="P957" s="72">
        <f t="shared" si="57"/>
        <v>0.16666666666666666</v>
      </c>
      <c r="Q957" s="72">
        <f t="shared" si="58"/>
        <v>6</v>
      </c>
      <c r="R957" s="72">
        <f t="shared" si="59"/>
        <v>0.84729786038720367</v>
      </c>
      <c r="S957" s="72"/>
      <c r="T957" s="72"/>
    </row>
    <row r="958" spans="1:20" s="138" customFormat="1" ht="15.5">
      <c r="A958" s="132">
        <v>40</v>
      </c>
      <c r="B958" s="133" t="s">
        <v>74</v>
      </c>
      <c r="C958" s="132" t="s">
        <v>166</v>
      </c>
      <c r="D958" s="132">
        <v>3</v>
      </c>
      <c r="E958" s="134">
        <v>2001</v>
      </c>
      <c r="F958" s="135">
        <v>6.1</v>
      </c>
      <c r="G958" s="136">
        <v>5.8</v>
      </c>
      <c r="H958" s="132" t="s">
        <v>8</v>
      </c>
      <c r="I958" s="134">
        <v>26.200873362445414</v>
      </c>
      <c r="J958" s="137">
        <v>600</v>
      </c>
      <c r="K958" s="251">
        <v>1700</v>
      </c>
      <c r="L958" s="137">
        <v>3</v>
      </c>
      <c r="M958" s="251">
        <v>3</v>
      </c>
      <c r="N958" s="251">
        <v>9</v>
      </c>
      <c r="O958" s="72">
        <f t="shared" si="56"/>
        <v>1.5</v>
      </c>
      <c r="P958" s="72">
        <f t="shared" si="57"/>
        <v>0.16666666666666666</v>
      </c>
      <c r="Q958" s="72">
        <f t="shared" si="58"/>
        <v>6</v>
      </c>
      <c r="R958" s="72">
        <f t="shared" si="59"/>
        <v>1.0414538748281612</v>
      </c>
      <c r="S958" s="72"/>
      <c r="T958" s="72"/>
    </row>
    <row r="959" spans="1:20" s="138" customFormat="1" ht="15.5">
      <c r="A959" s="132">
        <v>40</v>
      </c>
      <c r="B959" s="133" t="s">
        <v>74</v>
      </c>
      <c r="C959" s="132" t="s">
        <v>166</v>
      </c>
      <c r="D959" s="132">
        <v>3</v>
      </c>
      <c r="E959" s="134">
        <v>2001</v>
      </c>
      <c r="F959" s="135">
        <v>6.1</v>
      </c>
      <c r="G959" s="136">
        <v>5.8</v>
      </c>
      <c r="H959" s="132" t="s">
        <v>8</v>
      </c>
      <c r="I959" s="134">
        <v>8.7336244541484707</v>
      </c>
      <c r="J959" s="137">
        <v>600</v>
      </c>
      <c r="K959" s="251">
        <v>1600</v>
      </c>
      <c r="L959" s="137">
        <v>3</v>
      </c>
      <c r="M959" s="251">
        <v>3</v>
      </c>
      <c r="N959" s="251">
        <v>9</v>
      </c>
      <c r="O959" s="72">
        <f t="shared" si="56"/>
        <v>1.5</v>
      </c>
      <c r="P959" s="72">
        <f t="shared" si="57"/>
        <v>0.16666666666666666</v>
      </c>
      <c r="Q959" s="72">
        <f t="shared" si="58"/>
        <v>6</v>
      </c>
      <c r="R959" s="72">
        <f t="shared" si="59"/>
        <v>0.98082925301172619</v>
      </c>
      <c r="S959" s="72"/>
      <c r="T959" s="72"/>
    </row>
    <row r="960" spans="1:20" s="138" customFormat="1" ht="15.5">
      <c r="A960" s="132">
        <v>40</v>
      </c>
      <c r="B960" s="133" t="s">
        <v>74</v>
      </c>
      <c r="C960" s="132" t="s">
        <v>166</v>
      </c>
      <c r="D960" s="132">
        <v>3</v>
      </c>
      <c r="E960" s="134">
        <v>2001</v>
      </c>
      <c r="F960" s="135">
        <v>6.1</v>
      </c>
      <c r="G960" s="136">
        <v>5.8</v>
      </c>
      <c r="H960" s="132" t="s">
        <v>8</v>
      </c>
      <c r="I960" s="134">
        <v>17.467248908296941</v>
      </c>
      <c r="J960" s="137">
        <v>600</v>
      </c>
      <c r="K960" s="251">
        <v>1700</v>
      </c>
      <c r="L960" s="137">
        <v>3</v>
      </c>
      <c r="M960" s="251">
        <v>3</v>
      </c>
      <c r="N960" s="251">
        <v>9</v>
      </c>
      <c r="O960" s="72">
        <f t="shared" si="56"/>
        <v>1.5</v>
      </c>
      <c r="P960" s="72">
        <f t="shared" si="57"/>
        <v>0.16666666666666666</v>
      </c>
      <c r="Q960" s="72">
        <f t="shared" si="58"/>
        <v>6</v>
      </c>
      <c r="R960" s="72">
        <f t="shared" si="59"/>
        <v>1.0414538748281612</v>
      </c>
      <c r="S960" s="72"/>
      <c r="T960" s="72"/>
    </row>
    <row r="961" spans="1:20" s="138" customFormat="1" ht="15.5">
      <c r="A961" s="132">
        <v>40</v>
      </c>
      <c r="B961" s="133" t="s">
        <v>74</v>
      </c>
      <c r="C961" s="132" t="s">
        <v>166</v>
      </c>
      <c r="D961" s="132">
        <v>3</v>
      </c>
      <c r="E961" s="134">
        <v>2001</v>
      </c>
      <c r="F961" s="135">
        <v>6.1</v>
      </c>
      <c r="G961" s="136">
        <v>5.8</v>
      </c>
      <c r="H961" s="132" t="s">
        <v>8</v>
      </c>
      <c r="I961" s="134">
        <v>26.200873362445414</v>
      </c>
      <c r="J961" s="137">
        <v>600</v>
      </c>
      <c r="K961" s="251">
        <v>1600</v>
      </c>
      <c r="L961" s="137">
        <v>3</v>
      </c>
      <c r="M961" s="251">
        <v>3</v>
      </c>
      <c r="N961" s="251">
        <v>9</v>
      </c>
      <c r="O961" s="72">
        <f t="shared" si="56"/>
        <v>1.5</v>
      </c>
      <c r="P961" s="72">
        <f t="shared" si="57"/>
        <v>0.16666666666666666</v>
      </c>
      <c r="Q961" s="72">
        <f t="shared" si="58"/>
        <v>6</v>
      </c>
      <c r="R961" s="72">
        <f t="shared" si="59"/>
        <v>0.98082925301172619</v>
      </c>
      <c r="S961" s="72"/>
      <c r="T961" s="72"/>
    </row>
    <row r="962" spans="1:20" s="138" customFormat="1" ht="15.5">
      <c r="A962" s="132">
        <v>40</v>
      </c>
      <c r="B962" s="133" t="s">
        <v>74</v>
      </c>
      <c r="C962" s="132" t="s">
        <v>166</v>
      </c>
      <c r="D962" s="132">
        <v>3</v>
      </c>
      <c r="E962" s="134">
        <v>2001</v>
      </c>
      <c r="F962" s="135">
        <v>6.1</v>
      </c>
      <c r="G962" s="136">
        <v>5.8</v>
      </c>
      <c r="H962" s="132" t="s">
        <v>8</v>
      </c>
      <c r="I962" s="134">
        <v>8.7336244541484707</v>
      </c>
      <c r="J962" s="137">
        <v>600</v>
      </c>
      <c r="K962" s="251">
        <v>1700</v>
      </c>
      <c r="L962" s="137">
        <v>3</v>
      </c>
      <c r="M962" s="251">
        <v>3</v>
      </c>
      <c r="N962" s="251">
        <v>9</v>
      </c>
      <c r="O962" s="72">
        <f t="shared" si="56"/>
        <v>1.5</v>
      </c>
      <c r="P962" s="72">
        <f t="shared" si="57"/>
        <v>0.16666666666666666</v>
      </c>
      <c r="Q962" s="72">
        <f t="shared" si="58"/>
        <v>6</v>
      </c>
      <c r="R962" s="72">
        <f t="shared" si="59"/>
        <v>1.0414538748281612</v>
      </c>
      <c r="S962" s="72"/>
      <c r="T962" s="72"/>
    </row>
    <row r="963" spans="1:20" s="138" customFormat="1" ht="15.5">
      <c r="A963" s="132">
        <v>40</v>
      </c>
      <c r="B963" s="133" t="s">
        <v>74</v>
      </c>
      <c r="C963" s="132" t="s">
        <v>166</v>
      </c>
      <c r="D963" s="132">
        <v>3</v>
      </c>
      <c r="E963" s="134">
        <v>2001</v>
      </c>
      <c r="F963" s="135">
        <v>6.1</v>
      </c>
      <c r="G963" s="136">
        <v>5.8</v>
      </c>
      <c r="H963" s="132" t="s">
        <v>8</v>
      </c>
      <c r="I963" s="134">
        <v>17.467248908296941</v>
      </c>
      <c r="J963" s="137">
        <v>600</v>
      </c>
      <c r="K963" s="251">
        <v>900</v>
      </c>
      <c r="L963" s="137">
        <v>3</v>
      </c>
      <c r="M963" s="251">
        <v>3</v>
      </c>
      <c r="N963" s="251">
        <v>9</v>
      </c>
      <c r="O963" s="72">
        <f t="shared" ref="O963:O1026" si="60">(L963*M963)/(L963+M963)</f>
        <v>1.5</v>
      </c>
      <c r="P963" s="72">
        <f t="shared" ref="P963:P1026" si="61">O963/N963</f>
        <v>0.16666666666666666</v>
      </c>
      <c r="Q963" s="72">
        <f t="shared" ref="Q963:Q1026" si="62">1/P963</f>
        <v>6</v>
      </c>
      <c r="R963" s="72">
        <f t="shared" ref="R963:R1026" si="63">LN(K963/J963)</f>
        <v>0.40546510810816438</v>
      </c>
      <c r="S963" s="72"/>
      <c r="T963" s="72"/>
    </row>
    <row r="964" spans="1:20" s="138" customFormat="1" ht="15.5">
      <c r="A964" s="132">
        <v>40</v>
      </c>
      <c r="B964" s="133" t="s">
        <v>74</v>
      </c>
      <c r="C964" s="132" t="s">
        <v>166</v>
      </c>
      <c r="D964" s="132">
        <v>3</v>
      </c>
      <c r="E964" s="134">
        <v>2001</v>
      </c>
      <c r="F964" s="135">
        <v>6.1</v>
      </c>
      <c r="G964" s="136">
        <v>5.8</v>
      </c>
      <c r="H964" s="132" t="s">
        <v>8</v>
      </c>
      <c r="I964" s="134">
        <v>26.200873362445414</v>
      </c>
      <c r="J964" s="137">
        <v>600</v>
      </c>
      <c r="K964" s="251">
        <v>1000</v>
      </c>
      <c r="L964" s="137">
        <v>3</v>
      </c>
      <c r="M964" s="251">
        <v>3</v>
      </c>
      <c r="N964" s="251">
        <v>9</v>
      </c>
      <c r="O964" s="72">
        <f t="shared" si="60"/>
        <v>1.5</v>
      </c>
      <c r="P964" s="72">
        <f t="shared" si="61"/>
        <v>0.16666666666666666</v>
      </c>
      <c r="Q964" s="72">
        <f t="shared" si="62"/>
        <v>6</v>
      </c>
      <c r="R964" s="72">
        <f t="shared" si="63"/>
        <v>0.51082562376599072</v>
      </c>
      <c r="S964" s="72"/>
      <c r="T964" s="72"/>
    </row>
    <row r="965" spans="1:20" s="138" customFormat="1" ht="15.5">
      <c r="A965" s="132">
        <v>40</v>
      </c>
      <c r="B965" s="133" t="s">
        <v>74</v>
      </c>
      <c r="C965" s="132" t="s">
        <v>166</v>
      </c>
      <c r="D965" s="132">
        <v>3</v>
      </c>
      <c r="E965" s="134">
        <v>2001</v>
      </c>
      <c r="F965" s="135">
        <v>6.1</v>
      </c>
      <c r="G965" s="136">
        <v>5.8</v>
      </c>
      <c r="H965" s="132" t="s">
        <v>8</v>
      </c>
      <c r="I965" s="134">
        <v>8.7336244541484707</v>
      </c>
      <c r="J965" s="137">
        <v>600</v>
      </c>
      <c r="K965" s="251">
        <v>900</v>
      </c>
      <c r="L965" s="137">
        <v>3</v>
      </c>
      <c r="M965" s="251">
        <v>3</v>
      </c>
      <c r="N965" s="251">
        <v>9</v>
      </c>
      <c r="O965" s="72">
        <f t="shared" si="60"/>
        <v>1.5</v>
      </c>
      <c r="P965" s="72">
        <f t="shared" si="61"/>
        <v>0.16666666666666666</v>
      </c>
      <c r="Q965" s="72">
        <f t="shared" si="62"/>
        <v>6</v>
      </c>
      <c r="R965" s="72">
        <f t="shared" si="63"/>
        <v>0.40546510810816438</v>
      </c>
      <c r="S965" s="72"/>
      <c r="T965" s="72"/>
    </row>
    <row r="966" spans="1:20" s="138" customFormat="1" ht="15.5">
      <c r="A966" s="132">
        <v>40</v>
      </c>
      <c r="B966" s="133" t="s">
        <v>74</v>
      </c>
      <c r="C966" s="132" t="s">
        <v>166</v>
      </c>
      <c r="D966" s="132">
        <v>3</v>
      </c>
      <c r="E966" s="134">
        <v>2001</v>
      </c>
      <c r="F966" s="135">
        <v>6.1</v>
      </c>
      <c r="G966" s="136">
        <v>5.8</v>
      </c>
      <c r="H966" s="132" t="s">
        <v>8</v>
      </c>
      <c r="I966" s="134">
        <v>17.467248908296941</v>
      </c>
      <c r="J966" s="137">
        <v>1500</v>
      </c>
      <c r="K966" s="251">
        <v>2600</v>
      </c>
      <c r="L966" s="137">
        <v>3</v>
      </c>
      <c r="M966" s="251">
        <v>3</v>
      </c>
      <c r="N966" s="251">
        <v>9</v>
      </c>
      <c r="O966" s="72">
        <f t="shared" si="60"/>
        <v>1.5</v>
      </c>
      <c r="P966" s="72">
        <f t="shared" si="61"/>
        <v>0.16666666666666666</v>
      </c>
      <c r="Q966" s="72">
        <f t="shared" si="62"/>
        <v>6</v>
      </c>
      <c r="R966" s="72">
        <f t="shared" si="63"/>
        <v>0.55004633691927196</v>
      </c>
      <c r="S966" s="72"/>
      <c r="T966" s="72"/>
    </row>
    <row r="967" spans="1:20" s="138" customFormat="1" ht="15.5">
      <c r="A967" s="132">
        <v>40</v>
      </c>
      <c r="B967" s="133" t="s">
        <v>74</v>
      </c>
      <c r="C967" s="132" t="s">
        <v>166</v>
      </c>
      <c r="D967" s="132">
        <v>3</v>
      </c>
      <c r="E967" s="134">
        <v>2001</v>
      </c>
      <c r="F967" s="135">
        <v>6.1</v>
      </c>
      <c r="G967" s="136">
        <v>5.8</v>
      </c>
      <c r="H967" s="132" t="s">
        <v>8</v>
      </c>
      <c r="I967" s="134">
        <v>26.200873362445414</v>
      </c>
      <c r="J967" s="137">
        <v>1500</v>
      </c>
      <c r="K967" s="251">
        <v>2200</v>
      </c>
      <c r="L967" s="137">
        <v>3</v>
      </c>
      <c r="M967" s="251">
        <v>3</v>
      </c>
      <c r="N967" s="251">
        <v>9</v>
      </c>
      <c r="O967" s="72">
        <f t="shared" si="60"/>
        <v>1.5</v>
      </c>
      <c r="P967" s="72">
        <f t="shared" si="61"/>
        <v>0.16666666666666666</v>
      </c>
      <c r="Q967" s="72">
        <f t="shared" si="62"/>
        <v>6</v>
      </c>
      <c r="R967" s="72">
        <f t="shared" si="63"/>
        <v>0.38299225225610573</v>
      </c>
      <c r="S967" s="72"/>
      <c r="T967" s="72"/>
    </row>
    <row r="968" spans="1:20" s="138" customFormat="1" ht="15.5">
      <c r="A968" s="132">
        <v>40</v>
      </c>
      <c r="B968" s="133" t="s">
        <v>74</v>
      </c>
      <c r="C968" s="132" t="s">
        <v>166</v>
      </c>
      <c r="D968" s="132">
        <v>3</v>
      </c>
      <c r="E968" s="134">
        <v>2001</v>
      </c>
      <c r="F968" s="135">
        <v>6.1</v>
      </c>
      <c r="G968" s="136">
        <v>5.8</v>
      </c>
      <c r="H968" s="132" t="s">
        <v>8</v>
      </c>
      <c r="I968" s="134">
        <v>8.7336244541484707</v>
      </c>
      <c r="J968" s="137">
        <v>1500</v>
      </c>
      <c r="K968" s="251">
        <v>2200</v>
      </c>
      <c r="L968" s="137">
        <v>3</v>
      </c>
      <c r="M968" s="251">
        <v>3</v>
      </c>
      <c r="N968" s="251">
        <v>9</v>
      </c>
      <c r="O968" s="72">
        <f t="shared" si="60"/>
        <v>1.5</v>
      </c>
      <c r="P968" s="72">
        <f t="shared" si="61"/>
        <v>0.16666666666666666</v>
      </c>
      <c r="Q968" s="72">
        <f t="shared" si="62"/>
        <v>6</v>
      </c>
      <c r="R968" s="72">
        <f t="shared" si="63"/>
        <v>0.38299225225610573</v>
      </c>
      <c r="S968" s="72"/>
      <c r="T968" s="72"/>
    </row>
    <row r="969" spans="1:20" s="138" customFormat="1" ht="15.5">
      <c r="A969" s="132">
        <v>40</v>
      </c>
      <c r="B969" s="133" t="s">
        <v>74</v>
      </c>
      <c r="C969" s="132" t="s">
        <v>166</v>
      </c>
      <c r="D969" s="132">
        <v>3</v>
      </c>
      <c r="E969" s="134">
        <v>2001</v>
      </c>
      <c r="F969" s="135">
        <v>6.1</v>
      </c>
      <c r="G969" s="136">
        <v>5.8</v>
      </c>
      <c r="H969" s="132" t="s">
        <v>8</v>
      </c>
      <c r="I969" s="134">
        <v>17.467248908296941</v>
      </c>
      <c r="J969" s="137">
        <v>1500</v>
      </c>
      <c r="K969" s="251">
        <v>2500</v>
      </c>
      <c r="L969" s="137">
        <v>3</v>
      </c>
      <c r="M969" s="251">
        <v>3</v>
      </c>
      <c r="N969" s="251">
        <v>9</v>
      </c>
      <c r="O969" s="72">
        <f t="shared" si="60"/>
        <v>1.5</v>
      </c>
      <c r="P969" s="72">
        <f t="shared" si="61"/>
        <v>0.16666666666666666</v>
      </c>
      <c r="Q969" s="72">
        <f t="shared" si="62"/>
        <v>6</v>
      </c>
      <c r="R969" s="72">
        <f t="shared" si="63"/>
        <v>0.51082562376599072</v>
      </c>
      <c r="S969" s="72"/>
      <c r="T969" s="72"/>
    </row>
    <row r="970" spans="1:20" s="138" customFormat="1" ht="15.5">
      <c r="A970" s="132">
        <v>40</v>
      </c>
      <c r="B970" s="133" t="s">
        <v>74</v>
      </c>
      <c r="C970" s="132" t="s">
        <v>166</v>
      </c>
      <c r="D970" s="132">
        <v>3</v>
      </c>
      <c r="E970" s="134">
        <v>2001</v>
      </c>
      <c r="F970" s="135">
        <v>6.1</v>
      </c>
      <c r="G970" s="136">
        <v>5.8</v>
      </c>
      <c r="H970" s="132" t="s">
        <v>8</v>
      </c>
      <c r="I970" s="134">
        <v>26.200873362445414</v>
      </c>
      <c r="J970" s="137">
        <v>1500</v>
      </c>
      <c r="K970" s="251">
        <v>2600</v>
      </c>
      <c r="L970" s="137">
        <v>3</v>
      </c>
      <c r="M970" s="251">
        <v>3</v>
      </c>
      <c r="N970" s="251">
        <v>9</v>
      </c>
      <c r="O970" s="72">
        <f t="shared" si="60"/>
        <v>1.5</v>
      </c>
      <c r="P970" s="72">
        <f t="shared" si="61"/>
        <v>0.16666666666666666</v>
      </c>
      <c r="Q970" s="72">
        <f t="shared" si="62"/>
        <v>6</v>
      </c>
      <c r="R970" s="72">
        <f t="shared" si="63"/>
        <v>0.55004633691927196</v>
      </c>
      <c r="S970" s="72"/>
      <c r="T970" s="72"/>
    </row>
    <row r="971" spans="1:20" s="138" customFormat="1" ht="15.5">
      <c r="A971" s="132">
        <v>40</v>
      </c>
      <c r="B971" s="133" t="s">
        <v>74</v>
      </c>
      <c r="C971" s="132" t="s">
        <v>166</v>
      </c>
      <c r="D971" s="132">
        <v>3</v>
      </c>
      <c r="E971" s="134">
        <v>2001</v>
      </c>
      <c r="F971" s="135">
        <v>6.1</v>
      </c>
      <c r="G971" s="136">
        <v>5.8</v>
      </c>
      <c r="H971" s="132" t="s">
        <v>8</v>
      </c>
      <c r="I971" s="134">
        <v>8.7336244541484707</v>
      </c>
      <c r="J971" s="137">
        <v>1500</v>
      </c>
      <c r="K971" s="251">
        <v>2600</v>
      </c>
      <c r="L971" s="137">
        <v>3</v>
      </c>
      <c r="M971" s="251">
        <v>3</v>
      </c>
      <c r="N971" s="251">
        <v>9</v>
      </c>
      <c r="O971" s="72">
        <f t="shared" si="60"/>
        <v>1.5</v>
      </c>
      <c r="P971" s="72">
        <f t="shared" si="61"/>
        <v>0.16666666666666666</v>
      </c>
      <c r="Q971" s="72">
        <f t="shared" si="62"/>
        <v>6</v>
      </c>
      <c r="R971" s="72">
        <f t="shared" si="63"/>
        <v>0.55004633691927196</v>
      </c>
      <c r="S971" s="72"/>
      <c r="T971" s="72"/>
    </row>
    <row r="972" spans="1:20" s="138" customFormat="1" ht="15.5">
      <c r="A972" s="132">
        <v>40</v>
      </c>
      <c r="B972" s="133" t="s">
        <v>74</v>
      </c>
      <c r="C972" s="132" t="s">
        <v>166</v>
      </c>
      <c r="D972" s="132">
        <v>3</v>
      </c>
      <c r="E972" s="134">
        <v>2001</v>
      </c>
      <c r="F972" s="135">
        <v>6.1</v>
      </c>
      <c r="G972" s="136">
        <v>5.8</v>
      </c>
      <c r="H972" s="132" t="s">
        <v>8</v>
      </c>
      <c r="I972" s="134">
        <v>17.467248908296941</v>
      </c>
      <c r="J972" s="137">
        <v>1500</v>
      </c>
      <c r="K972" s="251">
        <v>2400</v>
      </c>
      <c r="L972" s="137">
        <v>3</v>
      </c>
      <c r="M972" s="251">
        <v>3</v>
      </c>
      <c r="N972" s="251">
        <v>9</v>
      </c>
      <c r="O972" s="72">
        <f t="shared" si="60"/>
        <v>1.5</v>
      </c>
      <c r="P972" s="72">
        <f t="shared" si="61"/>
        <v>0.16666666666666666</v>
      </c>
      <c r="Q972" s="72">
        <f t="shared" si="62"/>
        <v>6</v>
      </c>
      <c r="R972" s="72">
        <f t="shared" si="63"/>
        <v>0.47000362924573563</v>
      </c>
      <c r="S972" s="72"/>
      <c r="T972" s="72"/>
    </row>
    <row r="973" spans="1:20" s="138" customFormat="1" ht="15.5">
      <c r="A973" s="132">
        <v>40</v>
      </c>
      <c r="B973" s="133" t="s">
        <v>74</v>
      </c>
      <c r="C973" s="132" t="s">
        <v>166</v>
      </c>
      <c r="D973" s="132">
        <v>3</v>
      </c>
      <c r="E973" s="134">
        <v>2001</v>
      </c>
      <c r="F973" s="135">
        <v>6.1</v>
      </c>
      <c r="G973" s="136">
        <v>5.8</v>
      </c>
      <c r="H973" s="132" t="s">
        <v>8</v>
      </c>
      <c r="I973" s="134">
        <v>26.200873362445414</v>
      </c>
      <c r="J973" s="137">
        <v>1500</v>
      </c>
      <c r="K973" s="251">
        <v>2400</v>
      </c>
      <c r="L973" s="137">
        <v>3</v>
      </c>
      <c r="M973" s="251">
        <v>3</v>
      </c>
      <c r="N973" s="251">
        <v>9</v>
      </c>
      <c r="O973" s="72">
        <f t="shared" si="60"/>
        <v>1.5</v>
      </c>
      <c r="P973" s="72">
        <f t="shared" si="61"/>
        <v>0.16666666666666666</v>
      </c>
      <c r="Q973" s="72">
        <f t="shared" si="62"/>
        <v>6</v>
      </c>
      <c r="R973" s="72">
        <f t="shared" si="63"/>
        <v>0.47000362924573563</v>
      </c>
      <c r="S973" s="72"/>
      <c r="T973" s="72"/>
    </row>
    <row r="974" spans="1:20" s="138" customFormat="1" ht="15.5">
      <c r="A974" s="132">
        <v>40</v>
      </c>
      <c r="B974" s="133" t="s">
        <v>74</v>
      </c>
      <c r="C974" s="132" t="s">
        <v>166</v>
      </c>
      <c r="D974" s="132">
        <v>3</v>
      </c>
      <c r="E974" s="134">
        <v>2001</v>
      </c>
      <c r="F974" s="135">
        <v>6.1</v>
      </c>
      <c r="G974" s="136">
        <v>5.8</v>
      </c>
      <c r="H974" s="132" t="s">
        <v>8</v>
      </c>
      <c r="I974" s="134">
        <v>8.7336244541484707</v>
      </c>
      <c r="J974" s="137">
        <v>1500</v>
      </c>
      <c r="K974" s="251">
        <v>2500</v>
      </c>
      <c r="L974" s="137">
        <v>3</v>
      </c>
      <c r="M974" s="251">
        <v>3</v>
      </c>
      <c r="N974" s="251">
        <v>9</v>
      </c>
      <c r="O974" s="72">
        <f t="shared" si="60"/>
        <v>1.5</v>
      </c>
      <c r="P974" s="72">
        <f t="shared" si="61"/>
        <v>0.16666666666666666</v>
      </c>
      <c r="Q974" s="72">
        <f t="shared" si="62"/>
        <v>6</v>
      </c>
      <c r="R974" s="72">
        <f t="shared" si="63"/>
        <v>0.51082562376599072</v>
      </c>
      <c r="S974" s="72"/>
      <c r="T974" s="72"/>
    </row>
    <row r="975" spans="1:20" s="138" customFormat="1" ht="15.5">
      <c r="A975" s="132">
        <v>40</v>
      </c>
      <c r="B975" s="133" t="s">
        <v>74</v>
      </c>
      <c r="C975" s="132" t="s">
        <v>166</v>
      </c>
      <c r="D975" s="132">
        <v>3</v>
      </c>
      <c r="E975" s="134">
        <v>2001</v>
      </c>
      <c r="F975" s="135">
        <v>6.1</v>
      </c>
      <c r="G975" s="136">
        <v>5.8</v>
      </c>
      <c r="H975" s="132" t="s">
        <v>8</v>
      </c>
      <c r="I975" s="134">
        <v>17.467248908296941</v>
      </c>
      <c r="J975" s="137">
        <v>3500</v>
      </c>
      <c r="K975" s="251">
        <v>5300</v>
      </c>
      <c r="L975" s="137">
        <v>3</v>
      </c>
      <c r="M975" s="251">
        <v>3</v>
      </c>
      <c r="N975" s="251">
        <v>9</v>
      </c>
      <c r="O975" s="72">
        <f t="shared" si="60"/>
        <v>1.5</v>
      </c>
      <c r="P975" s="72">
        <f t="shared" si="61"/>
        <v>0.16666666666666666</v>
      </c>
      <c r="Q975" s="72">
        <f t="shared" si="62"/>
        <v>6</v>
      </c>
      <c r="R975" s="72">
        <f t="shared" si="63"/>
        <v>0.41494385206270812</v>
      </c>
      <c r="S975" s="72"/>
      <c r="T975" s="72"/>
    </row>
    <row r="976" spans="1:20" s="138" customFormat="1" ht="15.5">
      <c r="A976" s="132">
        <v>40</v>
      </c>
      <c r="B976" s="133" t="s">
        <v>74</v>
      </c>
      <c r="C976" s="132" t="s">
        <v>166</v>
      </c>
      <c r="D976" s="132">
        <v>3</v>
      </c>
      <c r="E976" s="134">
        <v>2001</v>
      </c>
      <c r="F976" s="135">
        <v>6.1</v>
      </c>
      <c r="G976" s="136">
        <v>5.8</v>
      </c>
      <c r="H976" s="132" t="s">
        <v>8</v>
      </c>
      <c r="I976" s="134">
        <v>26.200873362445414</v>
      </c>
      <c r="J976" s="137">
        <v>3500</v>
      </c>
      <c r="K976" s="251">
        <v>5600</v>
      </c>
      <c r="L976" s="137">
        <v>3</v>
      </c>
      <c r="M976" s="251">
        <v>3</v>
      </c>
      <c r="N976" s="251">
        <v>9</v>
      </c>
      <c r="O976" s="72">
        <f t="shared" si="60"/>
        <v>1.5</v>
      </c>
      <c r="P976" s="72">
        <f t="shared" si="61"/>
        <v>0.16666666666666666</v>
      </c>
      <c r="Q976" s="72">
        <f t="shared" si="62"/>
        <v>6</v>
      </c>
      <c r="R976" s="72">
        <f t="shared" si="63"/>
        <v>0.47000362924573563</v>
      </c>
      <c r="S976" s="72"/>
      <c r="T976" s="72"/>
    </row>
    <row r="977" spans="1:20" s="138" customFormat="1" ht="15.5">
      <c r="A977" s="132">
        <v>40</v>
      </c>
      <c r="B977" s="133" t="s">
        <v>74</v>
      </c>
      <c r="C977" s="132" t="s">
        <v>166</v>
      </c>
      <c r="D977" s="132">
        <v>3</v>
      </c>
      <c r="E977" s="134">
        <v>2001</v>
      </c>
      <c r="F977" s="135">
        <v>6.1</v>
      </c>
      <c r="G977" s="136">
        <v>5.8</v>
      </c>
      <c r="H977" s="132" t="s">
        <v>8</v>
      </c>
      <c r="I977" s="134">
        <v>8.7336244541484707</v>
      </c>
      <c r="J977" s="137">
        <v>3500</v>
      </c>
      <c r="K977" s="251">
        <v>5800</v>
      </c>
      <c r="L977" s="137">
        <v>3</v>
      </c>
      <c r="M977" s="251">
        <v>3</v>
      </c>
      <c r="N977" s="251">
        <v>9</v>
      </c>
      <c r="O977" s="72">
        <f t="shared" si="60"/>
        <v>1.5</v>
      </c>
      <c r="P977" s="72">
        <f t="shared" si="61"/>
        <v>0.16666666666666666</v>
      </c>
      <c r="Q977" s="72">
        <f t="shared" si="62"/>
        <v>6</v>
      </c>
      <c r="R977" s="72">
        <f t="shared" si="63"/>
        <v>0.50509494905700569</v>
      </c>
      <c r="S977" s="72"/>
      <c r="T977" s="72"/>
    </row>
    <row r="978" spans="1:20" s="138" customFormat="1" ht="15.5">
      <c r="A978" s="132">
        <v>40</v>
      </c>
      <c r="B978" s="133" t="s">
        <v>74</v>
      </c>
      <c r="C978" s="132" t="s">
        <v>166</v>
      </c>
      <c r="D978" s="132">
        <v>3</v>
      </c>
      <c r="E978" s="134">
        <v>2001</v>
      </c>
      <c r="F978" s="135">
        <v>6.1</v>
      </c>
      <c r="G978" s="136">
        <v>5.8</v>
      </c>
      <c r="H978" s="132" t="s">
        <v>8</v>
      </c>
      <c r="I978" s="134">
        <v>17.467248908296941</v>
      </c>
      <c r="J978" s="137">
        <v>3500</v>
      </c>
      <c r="K978" s="251">
        <v>4500</v>
      </c>
      <c r="L978" s="137">
        <v>3</v>
      </c>
      <c r="M978" s="251">
        <v>3</v>
      </c>
      <c r="N978" s="251">
        <v>9</v>
      </c>
      <c r="O978" s="72">
        <f t="shared" si="60"/>
        <v>1.5</v>
      </c>
      <c r="P978" s="72">
        <f t="shared" si="61"/>
        <v>0.16666666666666666</v>
      </c>
      <c r="Q978" s="72">
        <f t="shared" si="62"/>
        <v>6</v>
      </c>
      <c r="R978" s="72">
        <f t="shared" si="63"/>
        <v>0.25131442828090617</v>
      </c>
      <c r="S978" s="72"/>
      <c r="T978" s="72"/>
    </row>
    <row r="979" spans="1:20" s="138" customFormat="1" ht="15.5">
      <c r="A979" s="132">
        <v>40</v>
      </c>
      <c r="B979" s="133" t="s">
        <v>74</v>
      </c>
      <c r="C979" s="132" t="s">
        <v>166</v>
      </c>
      <c r="D979" s="132">
        <v>3</v>
      </c>
      <c r="E979" s="134">
        <v>2001</v>
      </c>
      <c r="F979" s="135">
        <v>6.1</v>
      </c>
      <c r="G979" s="136">
        <v>5.8</v>
      </c>
      <c r="H979" s="132" t="s">
        <v>8</v>
      </c>
      <c r="I979" s="134">
        <v>26.200873362445414</v>
      </c>
      <c r="J979" s="137">
        <v>3500</v>
      </c>
      <c r="K979" s="251">
        <v>5200</v>
      </c>
      <c r="L979" s="137">
        <v>3</v>
      </c>
      <c r="M979" s="251">
        <v>3</v>
      </c>
      <c r="N979" s="251">
        <v>9</v>
      </c>
      <c r="O979" s="72">
        <f t="shared" si="60"/>
        <v>1.5</v>
      </c>
      <c r="P979" s="72">
        <f t="shared" si="61"/>
        <v>0.16666666666666666</v>
      </c>
      <c r="Q979" s="72">
        <f t="shared" si="62"/>
        <v>6</v>
      </c>
      <c r="R979" s="72">
        <f t="shared" si="63"/>
        <v>0.39589565709201369</v>
      </c>
      <c r="S979" s="72"/>
      <c r="T979" s="72"/>
    </row>
    <row r="980" spans="1:20" s="138" customFormat="1" ht="15.5">
      <c r="A980" s="132">
        <v>40</v>
      </c>
      <c r="B980" s="133" t="s">
        <v>74</v>
      </c>
      <c r="C980" s="132" t="s">
        <v>166</v>
      </c>
      <c r="D980" s="132">
        <v>3</v>
      </c>
      <c r="E980" s="134">
        <v>2001</v>
      </c>
      <c r="F980" s="135">
        <v>6.1</v>
      </c>
      <c r="G980" s="136">
        <v>5.8</v>
      </c>
      <c r="H980" s="132" t="s">
        <v>8</v>
      </c>
      <c r="I980" s="134">
        <v>8.7336244541484707</v>
      </c>
      <c r="J980" s="137">
        <v>3500</v>
      </c>
      <c r="K980" s="251">
        <v>5200</v>
      </c>
      <c r="L980" s="137">
        <v>3</v>
      </c>
      <c r="M980" s="251">
        <v>3</v>
      </c>
      <c r="N980" s="251">
        <v>9</v>
      </c>
      <c r="O980" s="72">
        <f t="shared" si="60"/>
        <v>1.5</v>
      </c>
      <c r="P980" s="72">
        <f t="shared" si="61"/>
        <v>0.16666666666666666</v>
      </c>
      <c r="Q980" s="72">
        <f t="shared" si="62"/>
        <v>6</v>
      </c>
      <c r="R980" s="72">
        <f t="shared" si="63"/>
        <v>0.39589565709201369</v>
      </c>
      <c r="S980" s="72"/>
      <c r="T980" s="72"/>
    </row>
    <row r="981" spans="1:20" s="138" customFormat="1" ht="15.5">
      <c r="A981" s="132">
        <v>40</v>
      </c>
      <c r="B981" s="133" t="s">
        <v>74</v>
      </c>
      <c r="C981" s="132" t="s">
        <v>166</v>
      </c>
      <c r="D981" s="132">
        <v>3</v>
      </c>
      <c r="E981" s="134">
        <v>2001</v>
      </c>
      <c r="F981" s="135">
        <v>6.1</v>
      </c>
      <c r="G981" s="136">
        <v>5.8</v>
      </c>
      <c r="H981" s="132" t="s">
        <v>8</v>
      </c>
      <c r="I981" s="134">
        <v>17.467248908296941</v>
      </c>
      <c r="J981" s="137">
        <v>3500</v>
      </c>
      <c r="K981" s="251">
        <v>4600</v>
      </c>
      <c r="L981" s="137">
        <v>3</v>
      </c>
      <c r="M981" s="251">
        <v>3</v>
      </c>
      <c r="N981" s="251">
        <v>9</v>
      </c>
      <c r="O981" s="72">
        <f t="shared" si="60"/>
        <v>1.5</v>
      </c>
      <c r="P981" s="72">
        <f t="shared" si="61"/>
        <v>0.16666666666666666</v>
      </c>
      <c r="Q981" s="72">
        <f t="shared" si="62"/>
        <v>6</v>
      </c>
      <c r="R981" s="72">
        <f t="shared" si="63"/>
        <v>0.27329333499968134</v>
      </c>
      <c r="S981" s="72"/>
      <c r="T981" s="72"/>
    </row>
    <row r="982" spans="1:20" s="138" customFormat="1" ht="15.5">
      <c r="A982" s="132">
        <v>40</v>
      </c>
      <c r="B982" s="133" t="s">
        <v>74</v>
      </c>
      <c r="C982" s="132" t="s">
        <v>166</v>
      </c>
      <c r="D982" s="132">
        <v>3</v>
      </c>
      <c r="E982" s="134">
        <v>2001</v>
      </c>
      <c r="F982" s="135">
        <v>6.1</v>
      </c>
      <c r="G982" s="136">
        <v>5.8</v>
      </c>
      <c r="H982" s="132" t="s">
        <v>8</v>
      </c>
      <c r="I982" s="134">
        <v>26.200873362445414</v>
      </c>
      <c r="J982" s="137">
        <v>3500</v>
      </c>
      <c r="K982" s="251">
        <v>4800</v>
      </c>
      <c r="L982" s="137">
        <v>3</v>
      </c>
      <c r="M982" s="251">
        <v>3</v>
      </c>
      <c r="N982" s="251">
        <v>9</v>
      </c>
      <c r="O982" s="72">
        <f t="shared" si="60"/>
        <v>1.5</v>
      </c>
      <c r="P982" s="72">
        <f t="shared" si="61"/>
        <v>0.16666666666666666</v>
      </c>
      <c r="Q982" s="72">
        <f t="shared" si="62"/>
        <v>6</v>
      </c>
      <c r="R982" s="72">
        <f t="shared" si="63"/>
        <v>0.31585294941847725</v>
      </c>
      <c r="S982" s="72"/>
      <c r="T982" s="72"/>
    </row>
    <row r="983" spans="1:20" s="138" customFormat="1" ht="15.5">
      <c r="A983" s="132">
        <v>40</v>
      </c>
      <c r="B983" s="133" t="s">
        <v>74</v>
      </c>
      <c r="C983" s="132" t="s">
        <v>166</v>
      </c>
      <c r="D983" s="132">
        <v>3</v>
      </c>
      <c r="E983" s="134">
        <v>2001</v>
      </c>
      <c r="F983" s="135">
        <v>6.1</v>
      </c>
      <c r="G983" s="136">
        <v>5.8</v>
      </c>
      <c r="H983" s="132" t="s">
        <v>8</v>
      </c>
      <c r="I983" s="134">
        <v>17.467248908296941</v>
      </c>
      <c r="J983" s="137">
        <v>3500</v>
      </c>
      <c r="K983" s="251">
        <v>4900</v>
      </c>
      <c r="L983" s="137">
        <v>3</v>
      </c>
      <c r="M983" s="251">
        <v>3</v>
      </c>
      <c r="N983" s="251">
        <v>9</v>
      </c>
      <c r="O983" s="72">
        <f t="shared" si="60"/>
        <v>1.5</v>
      </c>
      <c r="P983" s="72">
        <f t="shared" si="61"/>
        <v>0.16666666666666666</v>
      </c>
      <c r="Q983" s="72">
        <f t="shared" si="62"/>
        <v>6</v>
      </c>
      <c r="R983" s="72">
        <f t="shared" si="63"/>
        <v>0.33647223662121289</v>
      </c>
      <c r="S983" s="72"/>
      <c r="T983" s="72"/>
    </row>
    <row r="984" spans="1:20" s="138" customFormat="1" ht="15.5">
      <c r="A984" s="132">
        <v>40</v>
      </c>
      <c r="B984" s="133" t="s">
        <v>74</v>
      </c>
      <c r="C984" s="132" t="s">
        <v>166</v>
      </c>
      <c r="D984" s="132">
        <v>3</v>
      </c>
      <c r="E984" s="134">
        <v>2001</v>
      </c>
      <c r="F984" s="135">
        <v>6.1</v>
      </c>
      <c r="G984" s="136">
        <v>5.8</v>
      </c>
      <c r="H984" s="132" t="s">
        <v>8</v>
      </c>
      <c r="I984" s="134">
        <v>26.200873362445414</v>
      </c>
      <c r="J984" s="137">
        <v>4100</v>
      </c>
      <c r="K984" s="251">
        <v>5700</v>
      </c>
      <c r="L984" s="137">
        <v>3</v>
      </c>
      <c r="M984" s="251">
        <v>3</v>
      </c>
      <c r="N984" s="251">
        <v>6</v>
      </c>
      <c r="O984" s="72">
        <f t="shared" si="60"/>
        <v>1.5</v>
      </c>
      <c r="P984" s="72">
        <f t="shared" si="61"/>
        <v>0.25</v>
      </c>
      <c r="Q984" s="72">
        <f t="shared" si="62"/>
        <v>4</v>
      </c>
      <c r="R984" s="72">
        <f t="shared" si="63"/>
        <v>0.32947920113024226</v>
      </c>
      <c r="S984" s="72"/>
      <c r="T984" s="72"/>
    </row>
    <row r="985" spans="1:20" s="138" customFormat="1" ht="15.5">
      <c r="A985" s="132">
        <v>40</v>
      </c>
      <c r="B985" s="133" t="s">
        <v>74</v>
      </c>
      <c r="C985" s="132" t="s">
        <v>166</v>
      </c>
      <c r="D985" s="132">
        <v>3</v>
      </c>
      <c r="E985" s="134">
        <v>2001</v>
      </c>
      <c r="F985" s="135">
        <v>6.1</v>
      </c>
      <c r="G985" s="136">
        <v>5.8</v>
      </c>
      <c r="H985" s="132" t="s">
        <v>8</v>
      </c>
      <c r="I985" s="134">
        <v>8.7336244541484707</v>
      </c>
      <c r="J985" s="137">
        <v>4100</v>
      </c>
      <c r="K985" s="251">
        <v>5800</v>
      </c>
      <c r="L985" s="137">
        <v>3</v>
      </c>
      <c r="M985" s="251">
        <v>3</v>
      </c>
      <c r="N985" s="251">
        <v>6</v>
      </c>
      <c r="O985" s="72">
        <f t="shared" si="60"/>
        <v>1.5</v>
      </c>
      <c r="P985" s="72">
        <f t="shared" si="61"/>
        <v>0.25</v>
      </c>
      <c r="Q985" s="72">
        <f t="shared" si="62"/>
        <v>4</v>
      </c>
      <c r="R985" s="72">
        <f t="shared" si="63"/>
        <v>0.34687094384211148</v>
      </c>
      <c r="S985" s="72"/>
      <c r="T985" s="72"/>
    </row>
    <row r="986" spans="1:20" s="138" customFormat="1" ht="15.5">
      <c r="A986" s="132">
        <v>40</v>
      </c>
      <c r="B986" s="133" t="s">
        <v>74</v>
      </c>
      <c r="C986" s="132" t="s">
        <v>166</v>
      </c>
      <c r="D986" s="132">
        <v>3</v>
      </c>
      <c r="E986" s="134">
        <v>2001</v>
      </c>
      <c r="F986" s="135">
        <v>6.1</v>
      </c>
      <c r="G986" s="136">
        <v>5.8</v>
      </c>
      <c r="H986" s="132" t="s">
        <v>8</v>
      </c>
      <c r="I986" s="134">
        <v>17.467248908296941</v>
      </c>
      <c r="J986" s="137">
        <v>4100</v>
      </c>
      <c r="K986" s="251">
        <v>5300</v>
      </c>
      <c r="L986" s="137">
        <v>3</v>
      </c>
      <c r="M986" s="251">
        <v>3</v>
      </c>
      <c r="N986" s="251">
        <v>6</v>
      </c>
      <c r="O986" s="72">
        <f t="shared" si="60"/>
        <v>1.5</v>
      </c>
      <c r="P986" s="72">
        <f t="shared" si="61"/>
        <v>0.25</v>
      </c>
      <c r="Q986" s="72">
        <f t="shared" si="62"/>
        <v>4</v>
      </c>
      <c r="R986" s="72">
        <f t="shared" si="63"/>
        <v>0.25671984684781407</v>
      </c>
      <c r="S986" s="72"/>
      <c r="T986" s="72"/>
    </row>
    <row r="987" spans="1:20" s="138" customFormat="1" ht="15.5">
      <c r="A987" s="132">
        <v>40</v>
      </c>
      <c r="B987" s="133" t="s">
        <v>74</v>
      </c>
      <c r="C987" s="132" t="s">
        <v>166</v>
      </c>
      <c r="D987" s="132">
        <v>3</v>
      </c>
      <c r="E987" s="134">
        <v>2001</v>
      </c>
      <c r="F987" s="135">
        <v>6.1</v>
      </c>
      <c r="G987" s="136">
        <v>5.8</v>
      </c>
      <c r="H987" s="132" t="s">
        <v>8</v>
      </c>
      <c r="I987" s="134">
        <v>26.200873362445414</v>
      </c>
      <c r="J987" s="137">
        <v>4100</v>
      </c>
      <c r="K987" s="251">
        <v>5600</v>
      </c>
      <c r="L987" s="137">
        <v>3</v>
      </c>
      <c r="M987" s="251">
        <v>3</v>
      </c>
      <c r="N987" s="251">
        <v>6</v>
      </c>
      <c r="O987" s="72">
        <f t="shared" si="60"/>
        <v>1.5</v>
      </c>
      <c r="P987" s="72">
        <f t="shared" si="61"/>
        <v>0.25</v>
      </c>
      <c r="Q987" s="72">
        <f t="shared" si="62"/>
        <v>4</v>
      </c>
      <c r="R987" s="72">
        <f t="shared" si="63"/>
        <v>0.31177962403084153</v>
      </c>
      <c r="S987" s="72"/>
      <c r="T987" s="72"/>
    </row>
    <row r="988" spans="1:20" s="138" customFormat="1" ht="15.5">
      <c r="A988" s="132">
        <v>40</v>
      </c>
      <c r="B988" s="133" t="s">
        <v>74</v>
      </c>
      <c r="C988" s="132" t="s">
        <v>166</v>
      </c>
      <c r="D988" s="132">
        <v>3</v>
      </c>
      <c r="E988" s="134">
        <v>2001</v>
      </c>
      <c r="F988" s="135">
        <v>6.1</v>
      </c>
      <c r="G988" s="136">
        <v>5.8</v>
      </c>
      <c r="H988" s="132" t="s">
        <v>8</v>
      </c>
      <c r="I988" s="134">
        <v>17.467248908296941</v>
      </c>
      <c r="J988" s="137">
        <v>4100</v>
      </c>
      <c r="K988" s="251">
        <v>5900</v>
      </c>
      <c r="L988" s="137">
        <v>3</v>
      </c>
      <c r="M988" s="251">
        <v>3</v>
      </c>
      <c r="N988" s="251">
        <v>6</v>
      </c>
      <c r="O988" s="72">
        <f t="shared" si="60"/>
        <v>1.5</v>
      </c>
      <c r="P988" s="72">
        <f t="shared" si="61"/>
        <v>0.25</v>
      </c>
      <c r="Q988" s="72">
        <f t="shared" si="62"/>
        <v>4</v>
      </c>
      <c r="R988" s="72">
        <f t="shared" si="63"/>
        <v>0.36396537720141159</v>
      </c>
      <c r="S988" s="72"/>
      <c r="T988" s="72"/>
    </row>
    <row r="989" spans="1:20" s="138" customFormat="1" ht="15.5">
      <c r="A989" s="132">
        <v>40</v>
      </c>
      <c r="B989" s="133" t="s">
        <v>74</v>
      </c>
      <c r="C989" s="132" t="s">
        <v>166</v>
      </c>
      <c r="D989" s="132">
        <v>3</v>
      </c>
      <c r="E989" s="134">
        <v>2001</v>
      </c>
      <c r="F989" s="135">
        <v>6.1</v>
      </c>
      <c r="G989" s="136">
        <v>5.8</v>
      </c>
      <c r="H989" s="132" t="s">
        <v>8</v>
      </c>
      <c r="I989" s="134">
        <v>26.200873362445414</v>
      </c>
      <c r="J989" s="137">
        <v>4100</v>
      </c>
      <c r="K989" s="251">
        <v>4900</v>
      </c>
      <c r="L989" s="137">
        <v>3</v>
      </c>
      <c r="M989" s="251">
        <v>3</v>
      </c>
      <c r="N989" s="251">
        <v>6</v>
      </c>
      <c r="O989" s="72">
        <f t="shared" si="60"/>
        <v>1.5</v>
      </c>
      <c r="P989" s="72">
        <f t="shared" si="61"/>
        <v>0.25</v>
      </c>
      <c r="Q989" s="72">
        <f t="shared" si="62"/>
        <v>4</v>
      </c>
      <c r="R989" s="72">
        <f t="shared" si="63"/>
        <v>0.17824823140631876</v>
      </c>
      <c r="S989" s="72"/>
      <c r="T989" s="72"/>
    </row>
    <row r="990" spans="1:20" s="130" customFormat="1" ht="15.5">
      <c r="A990" s="126">
        <v>48</v>
      </c>
      <c r="B990" s="127" t="s">
        <v>85</v>
      </c>
      <c r="C990" s="126" t="s">
        <v>152</v>
      </c>
      <c r="D990" s="126">
        <v>4</v>
      </c>
      <c r="E990" s="57">
        <v>2000</v>
      </c>
      <c r="F990" s="128">
        <v>4.8899999999999997</v>
      </c>
      <c r="G990" s="129">
        <v>1.18</v>
      </c>
      <c r="H990" s="126">
        <v>1530</v>
      </c>
      <c r="I990" s="57">
        <v>8.7336244541484707</v>
      </c>
      <c r="J990" s="116">
        <v>1800</v>
      </c>
      <c r="K990" s="249">
        <v>2000</v>
      </c>
      <c r="L990" s="258">
        <v>4</v>
      </c>
      <c r="M990" s="249">
        <v>4</v>
      </c>
      <c r="N990" s="252">
        <v>3</v>
      </c>
      <c r="O990" s="72">
        <f t="shared" si="60"/>
        <v>2</v>
      </c>
      <c r="P990" s="72">
        <f t="shared" si="61"/>
        <v>0.66666666666666663</v>
      </c>
      <c r="Q990" s="72">
        <f t="shared" si="62"/>
        <v>1.5</v>
      </c>
      <c r="R990" s="72">
        <f t="shared" si="63"/>
        <v>0.10536051565782635</v>
      </c>
      <c r="S990" s="72"/>
      <c r="T990" s="72"/>
    </row>
    <row r="991" spans="1:20" s="130" customFormat="1" ht="15.5">
      <c r="A991" s="126">
        <v>48</v>
      </c>
      <c r="B991" s="127" t="s">
        <v>85</v>
      </c>
      <c r="C991" s="126" t="s">
        <v>152</v>
      </c>
      <c r="D991" s="126">
        <v>4</v>
      </c>
      <c r="E991" s="57">
        <v>2000</v>
      </c>
      <c r="F991" s="128">
        <v>4.8899999999999997</v>
      </c>
      <c r="G991" s="129">
        <v>1.18</v>
      </c>
      <c r="H991" s="126">
        <v>1530</v>
      </c>
      <c r="I991" s="57">
        <v>17.467248908296941</v>
      </c>
      <c r="J991" s="116">
        <v>1800</v>
      </c>
      <c r="K991" s="249">
        <v>1800</v>
      </c>
      <c r="L991" s="258">
        <v>4</v>
      </c>
      <c r="M991" s="249">
        <v>4</v>
      </c>
      <c r="N991" s="252">
        <v>3</v>
      </c>
      <c r="O991" s="72">
        <f t="shared" si="60"/>
        <v>2</v>
      </c>
      <c r="P991" s="72">
        <f t="shared" si="61"/>
        <v>0.66666666666666663</v>
      </c>
      <c r="Q991" s="72">
        <f t="shared" si="62"/>
        <v>1.5</v>
      </c>
      <c r="R991" s="72">
        <f t="shared" si="63"/>
        <v>0</v>
      </c>
      <c r="S991" s="72"/>
      <c r="T991" s="72"/>
    </row>
    <row r="992" spans="1:20" s="130" customFormat="1" ht="15.5">
      <c r="A992" s="126">
        <v>48</v>
      </c>
      <c r="B992" s="127" t="s">
        <v>85</v>
      </c>
      <c r="C992" s="126" t="s">
        <v>152</v>
      </c>
      <c r="D992" s="126">
        <v>4</v>
      </c>
      <c r="E992" s="57">
        <v>2000</v>
      </c>
      <c r="F992" s="128">
        <v>4.8899999999999997</v>
      </c>
      <c r="G992" s="129">
        <v>1.18</v>
      </c>
      <c r="H992" s="126">
        <v>1530</v>
      </c>
      <c r="I992" s="57">
        <v>26.200873362445414</v>
      </c>
      <c r="J992" s="116">
        <v>1800</v>
      </c>
      <c r="K992" s="249">
        <v>1800</v>
      </c>
      <c r="L992" s="258">
        <v>4</v>
      </c>
      <c r="M992" s="249">
        <v>4</v>
      </c>
      <c r="N992" s="252">
        <v>3</v>
      </c>
      <c r="O992" s="72">
        <f t="shared" si="60"/>
        <v>2</v>
      </c>
      <c r="P992" s="72">
        <f t="shared" si="61"/>
        <v>0.66666666666666663</v>
      </c>
      <c r="Q992" s="72">
        <f t="shared" si="62"/>
        <v>1.5</v>
      </c>
      <c r="R992" s="72">
        <f t="shared" si="63"/>
        <v>0</v>
      </c>
      <c r="S992" s="72"/>
      <c r="T992" s="72"/>
    </row>
    <row r="993" spans="1:20" s="130" customFormat="1" ht="15.5">
      <c r="A993" s="126">
        <v>48</v>
      </c>
      <c r="B993" s="127" t="s">
        <v>85</v>
      </c>
      <c r="C993" s="126" t="s">
        <v>152</v>
      </c>
      <c r="D993" s="126">
        <v>4</v>
      </c>
      <c r="E993" s="57">
        <v>2001</v>
      </c>
      <c r="F993" s="128">
        <v>4.8899999999999997</v>
      </c>
      <c r="G993" s="129">
        <v>1.18</v>
      </c>
      <c r="H993" s="126">
        <v>1530</v>
      </c>
      <c r="I993" s="57">
        <v>8.7336244541484707</v>
      </c>
      <c r="J993" s="116">
        <v>1900</v>
      </c>
      <c r="K993" s="249">
        <v>2500</v>
      </c>
      <c r="L993" s="258">
        <v>4</v>
      </c>
      <c r="M993" s="249">
        <v>4</v>
      </c>
      <c r="N993" s="252">
        <v>3</v>
      </c>
      <c r="O993" s="72">
        <f t="shared" si="60"/>
        <v>2</v>
      </c>
      <c r="P993" s="72">
        <f t="shared" si="61"/>
        <v>0.66666666666666663</v>
      </c>
      <c r="Q993" s="72">
        <f t="shared" si="62"/>
        <v>1.5</v>
      </c>
      <c r="R993" s="72">
        <f t="shared" si="63"/>
        <v>0.27443684570176036</v>
      </c>
      <c r="S993" s="72"/>
      <c r="T993" s="72"/>
    </row>
    <row r="994" spans="1:20" s="130" customFormat="1" ht="15.5">
      <c r="A994" s="126">
        <v>48</v>
      </c>
      <c r="B994" s="127" t="s">
        <v>85</v>
      </c>
      <c r="C994" s="126" t="s">
        <v>152</v>
      </c>
      <c r="D994" s="126">
        <v>4</v>
      </c>
      <c r="E994" s="57">
        <v>2001</v>
      </c>
      <c r="F994" s="128">
        <v>4.8899999999999997</v>
      </c>
      <c r="G994" s="129">
        <v>1.18</v>
      </c>
      <c r="H994" s="126">
        <v>1530</v>
      </c>
      <c r="I994" s="57">
        <v>17.467248908296941</v>
      </c>
      <c r="J994" s="116">
        <v>1900</v>
      </c>
      <c r="K994" s="249">
        <v>3900</v>
      </c>
      <c r="L994" s="258">
        <v>4</v>
      </c>
      <c r="M994" s="249">
        <v>4</v>
      </c>
      <c r="N994" s="252">
        <v>3</v>
      </c>
      <c r="O994" s="72">
        <f t="shared" si="60"/>
        <v>2</v>
      </c>
      <c r="P994" s="72">
        <f t="shared" si="61"/>
        <v>0.66666666666666663</v>
      </c>
      <c r="Q994" s="72">
        <f t="shared" si="62"/>
        <v>1.5</v>
      </c>
      <c r="R994" s="72">
        <f t="shared" si="63"/>
        <v>0.71912266696320604</v>
      </c>
      <c r="S994" s="72"/>
      <c r="T994" s="72"/>
    </row>
    <row r="995" spans="1:20" s="130" customFormat="1" ht="15.5">
      <c r="A995" s="126">
        <v>48</v>
      </c>
      <c r="B995" s="127" t="s">
        <v>85</v>
      </c>
      <c r="C995" s="126" t="s">
        <v>152</v>
      </c>
      <c r="D995" s="126">
        <v>4</v>
      </c>
      <c r="E995" s="57">
        <v>2001</v>
      </c>
      <c r="F995" s="128">
        <v>4.8899999999999997</v>
      </c>
      <c r="G995" s="129">
        <v>1.18</v>
      </c>
      <c r="H995" s="126">
        <v>1530</v>
      </c>
      <c r="I995" s="57">
        <v>26.200873362445414</v>
      </c>
      <c r="J995" s="116">
        <v>1900</v>
      </c>
      <c r="K995" s="249">
        <v>4300</v>
      </c>
      <c r="L995" s="258">
        <v>4</v>
      </c>
      <c r="M995" s="249">
        <v>4</v>
      </c>
      <c r="N995" s="252">
        <v>3</v>
      </c>
      <c r="O995" s="72">
        <f t="shared" si="60"/>
        <v>2</v>
      </c>
      <c r="P995" s="72">
        <f t="shared" si="61"/>
        <v>0.66666666666666663</v>
      </c>
      <c r="Q995" s="72">
        <f t="shared" si="62"/>
        <v>1.5</v>
      </c>
      <c r="R995" s="72">
        <f t="shared" si="63"/>
        <v>0.8167611365271219</v>
      </c>
      <c r="S995" s="72"/>
      <c r="T995" s="72"/>
    </row>
    <row r="996" spans="1:20" s="130" customFormat="1" ht="15.5">
      <c r="A996" s="126">
        <v>48</v>
      </c>
      <c r="B996" s="127" t="s">
        <v>85</v>
      </c>
      <c r="C996" s="126" t="s">
        <v>152</v>
      </c>
      <c r="D996" s="126">
        <v>4</v>
      </c>
      <c r="E996" s="57">
        <v>2001</v>
      </c>
      <c r="F996" s="128">
        <v>4.8899999999999997</v>
      </c>
      <c r="G996" s="129">
        <v>1.18</v>
      </c>
      <c r="H996" s="126">
        <v>1530</v>
      </c>
      <c r="I996" s="57">
        <v>8.7336244541484707</v>
      </c>
      <c r="J996" s="116">
        <v>1100</v>
      </c>
      <c r="K996" s="249">
        <v>1100</v>
      </c>
      <c r="L996" s="258">
        <v>4</v>
      </c>
      <c r="M996" s="249">
        <v>4</v>
      </c>
      <c r="N996" s="252">
        <v>3</v>
      </c>
      <c r="O996" s="72">
        <f t="shared" si="60"/>
        <v>2</v>
      </c>
      <c r="P996" s="72">
        <f t="shared" si="61"/>
        <v>0.66666666666666663</v>
      </c>
      <c r="Q996" s="72">
        <f t="shared" si="62"/>
        <v>1.5</v>
      </c>
      <c r="R996" s="72">
        <f t="shared" si="63"/>
        <v>0</v>
      </c>
      <c r="S996" s="72"/>
      <c r="T996" s="72"/>
    </row>
    <row r="997" spans="1:20" s="130" customFormat="1" ht="15.5">
      <c r="A997" s="126">
        <v>48</v>
      </c>
      <c r="B997" s="127" t="s">
        <v>85</v>
      </c>
      <c r="C997" s="126" t="s">
        <v>152</v>
      </c>
      <c r="D997" s="126">
        <v>4</v>
      </c>
      <c r="E997" s="57">
        <v>2001</v>
      </c>
      <c r="F997" s="128">
        <v>4.8899999999999997</v>
      </c>
      <c r="G997" s="129">
        <v>1.18</v>
      </c>
      <c r="H997" s="126">
        <v>1530</v>
      </c>
      <c r="I997" s="57">
        <v>17.467248908296941</v>
      </c>
      <c r="J997" s="116">
        <v>1100</v>
      </c>
      <c r="K997" s="249">
        <v>1500</v>
      </c>
      <c r="L997" s="258">
        <v>4</v>
      </c>
      <c r="M997" s="249">
        <v>4</v>
      </c>
      <c r="N997" s="252">
        <v>3</v>
      </c>
      <c r="O997" s="72">
        <f t="shared" si="60"/>
        <v>2</v>
      </c>
      <c r="P997" s="72">
        <f t="shared" si="61"/>
        <v>0.66666666666666663</v>
      </c>
      <c r="Q997" s="72">
        <f t="shared" si="62"/>
        <v>1.5</v>
      </c>
      <c r="R997" s="72">
        <f t="shared" si="63"/>
        <v>0.31015492830383945</v>
      </c>
      <c r="S997" s="72"/>
      <c r="T997" s="72"/>
    </row>
    <row r="998" spans="1:20" s="130" customFormat="1" ht="15.5">
      <c r="A998" s="126">
        <v>48</v>
      </c>
      <c r="B998" s="127" t="s">
        <v>85</v>
      </c>
      <c r="C998" s="126" t="s">
        <v>152</v>
      </c>
      <c r="D998" s="126">
        <v>4</v>
      </c>
      <c r="E998" s="57">
        <v>2001</v>
      </c>
      <c r="F998" s="128">
        <v>4.8899999999999997</v>
      </c>
      <c r="G998" s="129">
        <v>1.18</v>
      </c>
      <c r="H998" s="126">
        <v>1530</v>
      </c>
      <c r="I998" s="57">
        <v>26.200873362445414</v>
      </c>
      <c r="J998" s="116">
        <v>1100</v>
      </c>
      <c r="K998" s="249">
        <v>1800</v>
      </c>
      <c r="L998" s="258">
        <v>4</v>
      </c>
      <c r="M998" s="249">
        <v>4</v>
      </c>
      <c r="N998" s="252">
        <v>3</v>
      </c>
      <c r="O998" s="72">
        <f t="shared" si="60"/>
        <v>2</v>
      </c>
      <c r="P998" s="72">
        <f t="shared" si="61"/>
        <v>0.66666666666666663</v>
      </c>
      <c r="Q998" s="72">
        <f t="shared" si="62"/>
        <v>1.5</v>
      </c>
      <c r="R998" s="72">
        <f t="shared" si="63"/>
        <v>0.49247648509779424</v>
      </c>
      <c r="S998" s="72"/>
      <c r="T998" s="72"/>
    </row>
    <row r="999" spans="1:20" s="130" customFormat="1" ht="15.5">
      <c r="A999" s="126">
        <v>48</v>
      </c>
      <c r="B999" s="127" t="s">
        <v>85</v>
      </c>
      <c r="C999" s="126" t="s">
        <v>152</v>
      </c>
      <c r="D999" s="126">
        <v>4</v>
      </c>
      <c r="E999" s="57">
        <v>2002</v>
      </c>
      <c r="F999" s="128">
        <v>4.8899999999999997</v>
      </c>
      <c r="G999" s="129">
        <v>1.18</v>
      </c>
      <c r="H999" s="126">
        <v>1530</v>
      </c>
      <c r="I999" s="57">
        <v>17.467248908296941</v>
      </c>
      <c r="J999" s="116">
        <v>900</v>
      </c>
      <c r="K999" s="249">
        <v>2900</v>
      </c>
      <c r="L999" s="258">
        <v>4</v>
      </c>
      <c r="M999" s="249">
        <v>4</v>
      </c>
      <c r="N999" s="252">
        <v>3</v>
      </c>
      <c r="O999" s="72">
        <f t="shared" si="60"/>
        <v>2</v>
      </c>
      <c r="P999" s="72">
        <f t="shared" si="61"/>
        <v>0.66666666666666663</v>
      </c>
      <c r="Q999" s="72">
        <f t="shared" si="62"/>
        <v>1.5</v>
      </c>
      <c r="R999" s="72">
        <f t="shared" si="63"/>
        <v>1.1700712526502546</v>
      </c>
      <c r="S999" s="72"/>
      <c r="T999" s="72"/>
    </row>
    <row r="1000" spans="1:20" s="130" customFormat="1" ht="15.5">
      <c r="A1000" s="126">
        <v>48</v>
      </c>
      <c r="B1000" s="127" t="s">
        <v>85</v>
      </c>
      <c r="C1000" s="126" t="s">
        <v>152</v>
      </c>
      <c r="D1000" s="126">
        <v>4</v>
      </c>
      <c r="E1000" s="57">
        <v>2002</v>
      </c>
      <c r="F1000" s="128">
        <v>4.8899999999999997</v>
      </c>
      <c r="G1000" s="129">
        <v>1.18</v>
      </c>
      <c r="H1000" s="126">
        <v>1530</v>
      </c>
      <c r="I1000" s="57">
        <v>26.200873362445414</v>
      </c>
      <c r="J1000" s="116">
        <v>900</v>
      </c>
      <c r="K1000" s="249">
        <v>1900</v>
      </c>
      <c r="L1000" s="258">
        <v>4</v>
      </c>
      <c r="M1000" s="249">
        <v>4</v>
      </c>
      <c r="N1000" s="252">
        <v>3</v>
      </c>
      <c r="O1000" s="72">
        <f t="shared" si="60"/>
        <v>2</v>
      </c>
      <c r="P1000" s="72">
        <f t="shared" si="61"/>
        <v>0.66666666666666663</v>
      </c>
      <c r="Q1000" s="72">
        <f t="shared" si="62"/>
        <v>1.5</v>
      </c>
      <c r="R1000" s="72">
        <f t="shared" si="63"/>
        <v>0.74721440183022114</v>
      </c>
      <c r="S1000" s="72"/>
      <c r="T1000" s="72"/>
    </row>
    <row r="1001" spans="1:20" s="130" customFormat="1" ht="15.5">
      <c r="A1001" s="126">
        <v>48</v>
      </c>
      <c r="B1001" s="127" t="s">
        <v>85</v>
      </c>
      <c r="C1001" s="126" t="s">
        <v>152</v>
      </c>
      <c r="D1001" s="126">
        <v>4</v>
      </c>
      <c r="E1001" s="57">
        <v>2002</v>
      </c>
      <c r="F1001" s="128">
        <v>4.8899999999999997</v>
      </c>
      <c r="G1001" s="129">
        <v>1.18</v>
      </c>
      <c r="H1001" s="126">
        <v>1530</v>
      </c>
      <c r="I1001" s="57">
        <v>8.7336244541484707</v>
      </c>
      <c r="J1001" s="116">
        <v>600</v>
      </c>
      <c r="K1001" s="249">
        <v>1000</v>
      </c>
      <c r="L1001" s="258">
        <v>4</v>
      </c>
      <c r="M1001" s="249">
        <v>4</v>
      </c>
      <c r="N1001" s="252">
        <v>3</v>
      </c>
      <c r="O1001" s="72">
        <f t="shared" si="60"/>
        <v>2</v>
      </c>
      <c r="P1001" s="72">
        <f t="shared" si="61"/>
        <v>0.66666666666666663</v>
      </c>
      <c r="Q1001" s="72">
        <f t="shared" si="62"/>
        <v>1.5</v>
      </c>
      <c r="R1001" s="72">
        <f t="shared" si="63"/>
        <v>0.51082562376599072</v>
      </c>
      <c r="S1001" s="72"/>
      <c r="T1001" s="72"/>
    </row>
    <row r="1002" spans="1:20" s="130" customFormat="1" ht="15.5">
      <c r="A1002" s="126">
        <v>48</v>
      </c>
      <c r="B1002" s="127" t="s">
        <v>85</v>
      </c>
      <c r="C1002" s="126" t="s">
        <v>152</v>
      </c>
      <c r="D1002" s="126">
        <v>4</v>
      </c>
      <c r="E1002" s="57">
        <v>2002</v>
      </c>
      <c r="F1002" s="128">
        <v>4.8899999999999997</v>
      </c>
      <c r="G1002" s="129">
        <v>1.18</v>
      </c>
      <c r="H1002" s="126">
        <v>1530</v>
      </c>
      <c r="I1002" s="57">
        <v>17.467248908296941</v>
      </c>
      <c r="J1002" s="116">
        <v>600</v>
      </c>
      <c r="K1002" s="249">
        <v>2800</v>
      </c>
      <c r="L1002" s="258">
        <v>4</v>
      </c>
      <c r="M1002" s="249">
        <v>4</v>
      </c>
      <c r="N1002" s="252">
        <v>3</v>
      </c>
      <c r="O1002" s="72">
        <f t="shared" si="60"/>
        <v>2</v>
      </c>
      <c r="P1002" s="72">
        <f t="shared" si="61"/>
        <v>0.66666666666666663</v>
      </c>
      <c r="Q1002" s="72">
        <f t="shared" si="62"/>
        <v>1.5</v>
      </c>
      <c r="R1002" s="72">
        <f t="shared" si="63"/>
        <v>1.5404450409471491</v>
      </c>
      <c r="S1002" s="72"/>
      <c r="T1002" s="72"/>
    </row>
    <row r="1003" spans="1:20" s="130" customFormat="1" ht="15.5">
      <c r="A1003" s="126">
        <v>48</v>
      </c>
      <c r="B1003" s="127" t="s">
        <v>85</v>
      </c>
      <c r="C1003" s="126" t="s">
        <v>152</v>
      </c>
      <c r="D1003" s="126">
        <v>4</v>
      </c>
      <c r="E1003" s="57">
        <v>2002</v>
      </c>
      <c r="F1003" s="128">
        <v>4.8899999999999997</v>
      </c>
      <c r="G1003" s="129">
        <v>1.18</v>
      </c>
      <c r="H1003" s="126">
        <v>1530</v>
      </c>
      <c r="I1003" s="57">
        <v>26.200873362445414</v>
      </c>
      <c r="J1003" s="116">
        <v>600</v>
      </c>
      <c r="K1003" s="249">
        <v>2300</v>
      </c>
      <c r="L1003" s="258">
        <v>4</v>
      </c>
      <c r="M1003" s="249">
        <v>4</v>
      </c>
      <c r="N1003" s="252">
        <v>3</v>
      </c>
      <c r="O1003" s="72">
        <f t="shared" si="60"/>
        <v>2</v>
      </c>
      <c r="P1003" s="72">
        <f t="shared" si="61"/>
        <v>0.66666666666666663</v>
      </c>
      <c r="Q1003" s="72">
        <f t="shared" si="62"/>
        <v>1.5</v>
      </c>
      <c r="R1003" s="72">
        <f t="shared" si="63"/>
        <v>1.3437347467010947</v>
      </c>
      <c r="S1003" s="72"/>
      <c r="T1003" s="72"/>
    </row>
    <row r="1004" spans="1:20" s="85" customFormat="1" ht="15.5">
      <c r="A1004" s="79">
        <v>49</v>
      </c>
      <c r="B1004" s="80" t="s">
        <v>87</v>
      </c>
      <c r="C1004" s="79" t="s">
        <v>167</v>
      </c>
      <c r="D1004" s="79">
        <v>3</v>
      </c>
      <c r="E1004" s="83">
        <v>2014</v>
      </c>
      <c r="F1004" s="81">
        <v>5.38</v>
      </c>
      <c r="G1004" s="82">
        <v>12.4</v>
      </c>
      <c r="H1004" s="83">
        <v>1139</v>
      </c>
      <c r="I1004" s="83">
        <v>26.200873362445414</v>
      </c>
      <c r="J1004" s="73">
        <v>3260</v>
      </c>
      <c r="K1004" s="247">
        <v>2650</v>
      </c>
      <c r="L1004" s="73">
        <v>3</v>
      </c>
      <c r="M1004" s="247">
        <v>3</v>
      </c>
      <c r="N1004" s="242">
        <v>4</v>
      </c>
      <c r="O1004" s="72">
        <f t="shared" si="60"/>
        <v>1.5</v>
      </c>
      <c r="P1004" s="72">
        <f t="shared" si="61"/>
        <v>0.375</v>
      </c>
      <c r="Q1004" s="72">
        <f t="shared" si="62"/>
        <v>2.6666666666666665</v>
      </c>
      <c r="R1004" s="72">
        <f t="shared" si="63"/>
        <v>-0.20716755538048548</v>
      </c>
      <c r="S1004" s="72"/>
      <c r="T1004" s="72"/>
    </row>
    <row r="1005" spans="1:20" s="85" customFormat="1" ht="15.5">
      <c r="A1005" s="79">
        <v>49</v>
      </c>
      <c r="B1005" s="80" t="s">
        <v>87</v>
      </c>
      <c r="C1005" s="79" t="s">
        <v>167</v>
      </c>
      <c r="D1005" s="79">
        <v>3</v>
      </c>
      <c r="E1005" s="83">
        <v>2014</v>
      </c>
      <c r="F1005" s="81">
        <v>5.38</v>
      </c>
      <c r="G1005" s="82">
        <v>12.4</v>
      </c>
      <c r="H1005" s="83">
        <v>1139</v>
      </c>
      <c r="I1005" s="83">
        <v>26.200873362445414</v>
      </c>
      <c r="J1005" s="73">
        <v>3260</v>
      </c>
      <c r="K1005" s="247">
        <v>2980</v>
      </c>
      <c r="L1005" s="73">
        <v>3</v>
      </c>
      <c r="M1005" s="247">
        <v>3</v>
      </c>
      <c r="N1005" s="242">
        <v>4</v>
      </c>
      <c r="O1005" s="72">
        <f t="shared" si="60"/>
        <v>1.5</v>
      </c>
      <c r="P1005" s="72">
        <f t="shared" si="61"/>
        <v>0.375</v>
      </c>
      <c r="Q1005" s="72">
        <f t="shared" si="62"/>
        <v>2.6666666666666665</v>
      </c>
      <c r="R1005" s="72">
        <f t="shared" si="63"/>
        <v>-8.9803894861303135E-2</v>
      </c>
      <c r="S1005" s="72"/>
      <c r="T1005" s="72"/>
    </row>
    <row r="1006" spans="1:20" s="85" customFormat="1" ht="15.5">
      <c r="A1006" s="79">
        <v>49</v>
      </c>
      <c r="B1006" s="80" t="s">
        <v>87</v>
      </c>
      <c r="C1006" s="79" t="s">
        <v>167</v>
      </c>
      <c r="D1006" s="79">
        <v>3</v>
      </c>
      <c r="E1006" s="83">
        <v>2014</v>
      </c>
      <c r="F1006" s="81">
        <v>5.38</v>
      </c>
      <c r="G1006" s="82">
        <v>12.4</v>
      </c>
      <c r="H1006" s="83">
        <v>1139</v>
      </c>
      <c r="I1006" s="83">
        <v>26.200873362445414</v>
      </c>
      <c r="J1006" s="73">
        <v>3260</v>
      </c>
      <c r="K1006" s="247">
        <v>4980</v>
      </c>
      <c r="L1006" s="73">
        <v>3</v>
      </c>
      <c r="M1006" s="247">
        <v>3</v>
      </c>
      <c r="N1006" s="242">
        <v>4</v>
      </c>
      <c r="O1006" s="72">
        <f t="shared" si="60"/>
        <v>1.5</v>
      </c>
      <c r="P1006" s="72">
        <f t="shared" si="61"/>
        <v>0.375</v>
      </c>
      <c r="Q1006" s="72">
        <f t="shared" si="62"/>
        <v>2.6666666666666665</v>
      </c>
      <c r="R1006" s="72">
        <f t="shared" si="63"/>
        <v>0.42370269565794533</v>
      </c>
      <c r="S1006" s="72"/>
      <c r="T1006" s="72"/>
    </row>
    <row r="1007" spans="1:20" s="85" customFormat="1" ht="15.5">
      <c r="A1007" s="79">
        <v>49</v>
      </c>
      <c r="B1007" s="80" t="s">
        <v>87</v>
      </c>
      <c r="C1007" s="79" t="s">
        <v>167</v>
      </c>
      <c r="D1007" s="79">
        <v>3</v>
      </c>
      <c r="E1007" s="83">
        <v>2014</v>
      </c>
      <c r="F1007" s="81">
        <v>5.38</v>
      </c>
      <c r="G1007" s="82">
        <v>12.4</v>
      </c>
      <c r="H1007" s="83">
        <v>1139</v>
      </c>
      <c r="I1007" s="83">
        <v>26.200873362445414</v>
      </c>
      <c r="J1007" s="73">
        <v>3260</v>
      </c>
      <c r="K1007" s="247">
        <v>5860</v>
      </c>
      <c r="L1007" s="73">
        <v>3</v>
      </c>
      <c r="M1007" s="247">
        <v>3</v>
      </c>
      <c r="N1007" s="242">
        <v>4</v>
      </c>
      <c r="O1007" s="72">
        <f t="shared" si="60"/>
        <v>1.5</v>
      </c>
      <c r="P1007" s="72">
        <f t="shared" si="61"/>
        <v>0.375</v>
      </c>
      <c r="Q1007" s="72">
        <f t="shared" si="62"/>
        <v>2.6666666666666665</v>
      </c>
      <c r="R1007" s="72">
        <f t="shared" si="63"/>
        <v>0.586422408210305</v>
      </c>
      <c r="S1007" s="72"/>
      <c r="T1007" s="72"/>
    </row>
    <row r="1008" spans="1:20" s="85" customFormat="1" ht="15.5">
      <c r="A1008" s="79">
        <v>49</v>
      </c>
      <c r="B1008" s="80" t="s">
        <v>87</v>
      </c>
      <c r="C1008" s="79" t="s">
        <v>167</v>
      </c>
      <c r="D1008" s="79">
        <v>3</v>
      </c>
      <c r="E1008" s="83">
        <v>2014</v>
      </c>
      <c r="F1008" s="81">
        <v>5.38</v>
      </c>
      <c r="G1008" s="82">
        <v>12.4</v>
      </c>
      <c r="H1008" s="83">
        <v>1139</v>
      </c>
      <c r="I1008" s="83">
        <v>26.200873362445414</v>
      </c>
      <c r="J1008" s="73">
        <v>5110</v>
      </c>
      <c r="K1008" s="247">
        <v>4940</v>
      </c>
      <c r="L1008" s="73">
        <v>3</v>
      </c>
      <c r="M1008" s="247">
        <v>3</v>
      </c>
      <c r="N1008" s="242">
        <v>4</v>
      </c>
      <c r="O1008" s="72">
        <f t="shared" si="60"/>
        <v>1.5</v>
      </c>
      <c r="P1008" s="72">
        <f t="shared" si="61"/>
        <v>0.375</v>
      </c>
      <c r="Q1008" s="72">
        <f t="shared" si="62"/>
        <v>2.6666666666666665</v>
      </c>
      <c r="R1008" s="72">
        <f t="shared" si="63"/>
        <v>-3.3834073015781986E-2</v>
      </c>
      <c r="S1008" s="72"/>
      <c r="T1008" s="72"/>
    </row>
    <row r="1009" spans="1:20" s="85" customFormat="1" ht="15.5">
      <c r="A1009" s="79">
        <v>49</v>
      </c>
      <c r="B1009" s="80" t="s">
        <v>87</v>
      </c>
      <c r="C1009" s="79" t="s">
        <v>167</v>
      </c>
      <c r="D1009" s="79">
        <v>3</v>
      </c>
      <c r="E1009" s="83">
        <v>2014</v>
      </c>
      <c r="F1009" s="81">
        <v>5.38</v>
      </c>
      <c r="G1009" s="82">
        <v>12.4</v>
      </c>
      <c r="H1009" s="83">
        <v>1139</v>
      </c>
      <c r="I1009" s="83">
        <v>26.200873362445414</v>
      </c>
      <c r="J1009" s="73">
        <v>5110</v>
      </c>
      <c r="K1009" s="247">
        <v>4830</v>
      </c>
      <c r="L1009" s="73">
        <v>3</v>
      </c>
      <c r="M1009" s="247">
        <v>3</v>
      </c>
      <c r="N1009" s="242">
        <v>4</v>
      </c>
      <c r="O1009" s="72">
        <f t="shared" si="60"/>
        <v>1.5</v>
      </c>
      <c r="P1009" s="72">
        <f t="shared" si="61"/>
        <v>0.375</v>
      </c>
      <c r="Q1009" s="72">
        <f t="shared" si="62"/>
        <v>2.6666666666666665</v>
      </c>
      <c r="R1009" s="72">
        <f t="shared" si="63"/>
        <v>-5.6352936551131744E-2</v>
      </c>
      <c r="S1009" s="72"/>
      <c r="T1009" s="72"/>
    </row>
    <row r="1010" spans="1:20" s="85" customFormat="1" ht="15.5">
      <c r="A1010" s="79">
        <v>49</v>
      </c>
      <c r="B1010" s="80" t="s">
        <v>87</v>
      </c>
      <c r="C1010" s="79" t="s">
        <v>167</v>
      </c>
      <c r="D1010" s="79">
        <v>3</v>
      </c>
      <c r="E1010" s="83">
        <v>2014</v>
      </c>
      <c r="F1010" s="81">
        <v>5.38</v>
      </c>
      <c r="G1010" s="82">
        <v>12.4</v>
      </c>
      <c r="H1010" s="83">
        <v>1139</v>
      </c>
      <c r="I1010" s="83">
        <v>26.200873362445414</v>
      </c>
      <c r="J1010" s="73">
        <v>5110</v>
      </c>
      <c r="K1010" s="247">
        <v>4980</v>
      </c>
      <c r="L1010" s="73">
        <v>3</v>
      </c>
      <c r="M1010" s="247">
        <v>3</v>
      </c>
      <c r="N1010" s="242">
        <v>4</v>
      </c>
      <c r="O1010" s="72">
        <f t="shared" si="60"/>
        <v>1.5</v>
      </c>
      <c r="P1010" s="72">
        <f t="shared" si="61"/>
        <v>0.375</v>
      </c>
      <c r="Q1010" s="72">
        <f t="shared" si="62"/>
        <v>2.6666666666666665</v>
      </c>
      <c r="R1010" s="72">
        <f t="shared" si="63"/>
        <v>-2.5769513179051566E-2</v>
      </c>
      <c r="S1010" s="72"/>
      <c r="T1010" s="72"/>
    </row>
    <row r="1011" spans="1:20" s="85" customFormat="1" ht="15.5">
      <c r="A1011" s="79">
        <v>49</v>
      </c>
      <c r="B1011" s="80" t="s">
        <v>87</v>
      </c>
      <c r="C1011" s="79" t="s">
        <v>167</v>
      </c>
      <c r="D1011" s="79">
        <v>3</v>
      </c>
      <c r="E1011" s="83">
        <v>2014</v>
      </c>
      <c r="F1011" s="81">
        <v>5.38</v>
      </c>
      <c r="G1011" s="82">
        <v>12.4</v>
      </c>
      <c r="H1011" s="83">
        <v>1139</v>
      </c>
      <c r="I1011" s="83">
        <v>26.200873362445414</v>
      </c>
      <c r="J1011" s="73">
        <v>5110</v>
      </c>
      <c r="K1011" s="247">
        <v>4630</v>
      </c>
      <c r="L1011" s="73">
        <v>3</v>
      </c>
      <c r="M1011" s="247">
        <v>3</v>
      </c>
      <c r="N1011" s="242">
        <v>4</v>
      </c>
      <c r="O1011" s="72">
        <f t="shared" si="60"/>
        <v>1.5</v>
      </c>
      <c r="P1011" s="72">
        <f t="shared" si="61"/>
        <v>0.375</v>
      </c>
      <c r="Q1011" s="72">
        <f t="shared" si="62"/>
        <v>2.6666666666666665</v>
      </c>
      <c r="R1011" s="72">
        <f t="shared" si="63"/>
        <v>-9.8642536117470356E-2</v>
      </c>
      <c r="S1011" s="72"/>
      <c r="T1011" s="72"/>
    </row>
    <row r="1012" spans="1:20" s="85" customFormat="1" ht="15.5">
      <c r="A1012" s="79">
        <v>49</v>
      </c>
      <c r="B1012" s="80" t="s">
        <v>87</v>
      </c>
      <c r="C1012" s="79" t="s">
        <v>167</v>
      </c>
      <c r="D1012" s="79">
        <v>3</v>
      </c>
      <c r="E1012" s="83">
        <v>2015</v>
      </c>
      <c r="F1012" s="81">
        <v>5.36</v>
      </c>
      <c r="G1012" s="82">
        <v>12.4</v>
      </c>
      <c r="H1012" s="83">
        <v>1392</v>
      </c>
      <c r="I1012" s="83">
        <v>26.200873362445414</v>
      </c>
      <c r="J1012" s="73">
        <v>2790</v>
      </c>
      <c r="K1012" s="247">
        <v>3390</v>
      </c>
      <c r="L1012" s="73">
        <v>3</v>
      </c>
      <c r="M1012" s="247">
        <v>3</v>
      </c>
      <c r="N1012" s="242">
        <v>4</v>
      </c>
      <c r="O1012" s="72">
        <f t="shared" si="60"/>
        <v>1.5</v>
      </c>
      <c r="P1012" s="72">
        <f t="shared" si="61"/>
        <v>0.375</v>
      </c>
      <c r="Q1012" s="72">
        <f t="shared" si="62"/>
        <v>2.6666666666666665</v>
      </c>
      <c r="R1012" s="72">
        <f t="shared" si="63"/>
        <v>0.19478832555908465</v>
      </c>
      <c r="S1012" s="72"/>
      <c r="T1012" s="72"/>
    </row>
    <row r="1013" spans="1:20" s="85" customFormat="1" ht="15.5">
      <c r="A1013" s="79">
        <v>49</v>
      </c>
      <c r="B1013" s="80" t="s">
        <v>87</v>
      </c>
      <c r="C1013" s="79" t="s">
        <v>167</v>
      </c>
      <c r="D1013" s="79">
        <v>3</v>
      </c>
      <c r="E1013" s="83">
        <v>2015</v>
      </c>
      <c r="F1013" s="81">
        <v>5.36</v>
      </c>
      <c r="G1013" s="82">
        <v>12.4</v>
      </c>
      <c r="H1013" s="83">
        <v>1392</v>
      </c>
      <c r="I1013" s="83">
        <v>26.200873362445414</v>
      </c>
      <c r="J1013" s="73">
        <v>2790</v>
      </c>
      <c r="K1013" s="247">
        <v>2790</v>
      </c>
      <c r="L1013" s="73">
        <v>3</v>
      </c>
      <c r="M1013" s="247">
        <v>3</v>
      </c>
      <c r="N1013" s="242">
        <v>4</v>
      </c>
      <c r="O1013" s="72">
        <f t="shared" si="60"/>
        <v>1.5</v>
      </c>
      <c r="P1013" s="72">
        <f t="shared" si="61"/>
        <v>0.375</v>
      </c>
      <c r="Q1013" s="72">
        <f t="shared" si="62"/>
        <v>2.6666666666666665</v>
      </c>
      <c r="R1013" s="72">
        <f t="shared" si="63"/>
        <v>0</v>
      </c>
      <c r="S1013" s="72"/>
      <c r="T1013" s="72"/>
    </row>
    <row r="1014" spans="1:20" s="85" customFormat="1" ht="15.5">
      <c r="A1014" s="79">
        <v>49</v>
      </c>
      <c r="B1014" s="80" t="s">
        <v>87</v>
      </c>
      <c r="C1014" s="79" t="s">
        <v>167</v>
      </c>
      <c r="D1014" s="79">
        <v>3</v>
      </c>
      <c r="E1014" s="83">
        <v>2015</v>
      </c>
      <c r="F1014" s="81">
        <v>5.36</v>
      </c>
      <c r="G1014" s="82">
        <v>12.4</v>
      </c>
      <c r="H1014" s="83">
        <v>1392</v>
      </c>
      <c r="I1014" s="83">
        <v>26.200873362445414</v>
      </c>
      <c r="J1014" s="73">
        <v>2790</v>
      </c>
      <c r="K1014" s="247">
        <v>3160</v>
      </c>
      <c r="L1014" s="73">
        <v>3</v>
      </c>
      <c r="M1014" s="247">
        <v>3</v>
      </c>
      <c r="N1014" s="242">
        <v>4</v>
      </c>
      <c r="O1014" s="72">
        <f t="shared" si="60"/>
        <v>1.5</v>
      </c>
      <c r="P1014" s="72">
        <f t="shared" si="61"/>
        <v>0.375</v>
      </c>
      <c r="Q1014" s="72">
        <f t="shared" si="62"/>
        <v>2.6666666666666665</v>
      </c>
      <c r="R1014" s="72">
        <f t="shared" si="63"/>
        <v>0.12453043176554651</v>
      </c>
      <c r="S1014" s="72"/>
      <c r="T1014" s="72"/>
    </row>
    <row r="1015" spans="1:20" s="85" customFormat="1" ht="15.5">
      <c r="A1015" s="79">
        <v>49</v>
      </c>
      <c r="B1015" s="80" t="s">
        <v>87</v>
      </c>
      <c r="C1015" s="79" t="s">
        <v>167</v>
      </c>
      <c r="D1015" s="79">
        <v>3</v>
      </c>
      <c r="E1015" s="83">
        <v>2015</v>
      </c>
      <c r="F1015" s="81">
        <v>5.36</v>
      </c>
      <c r="G1015" s="82">
        <v>12.4</v>
      </c>
      <c r="H1015" s="83">
        <v>1392</v>
      </c>
      <c r="I1015" s="83">
        <v>26.200873362445414</v>
      </c>
      <c r="J1015" s="73">
        <v>2790</v>
      </c>
      <c r="K1015" s="247">
        <v>4110</v>
      </c>
      <c r="L1015" s="73">
        <v>3</v>
      </c>
      <c r="M1015" s="247">
        <v>3</v>
      </c>
      <c r="N1015" s="242">
        <v>4</v>
      </c>
      <c r="O1015" s="72">
        <f t="shared" si="60"/>
        <v>1.5</v>
      </c>
      <c r="P1015" s="72">
        <f t="shared" si="61"/>
        <v>0.375</v>
      </c>
      <c r="Q1015" s="72">
        <f t="shared" si="62"/>
        <v>2.6666666666666665</v>
      </c>
      <c r="R1015" s="72">
        <f t="shared" si="63"/>
        <v>0.38738143267486902</v>
      </c>
      <c r="S1015" s="72"/>
      <c r="T1015" s="72"/>
    </row>
    <row r="1016" spans="1:20" s="85" customFormat="1" ht="15.5">
      <c r="A1016" s="79">
        <v>49</v>
      </c>
      <c r="B1016" s="80" t="s">
        <v>87</v>
      </c>
      <c r="C1016" s="79" t="s">
        <v>167</v>
      </c>
      <c r="D1016" s="79">
        <v>3</v>
      </c>
      <c r="E1016" s="83">
        <v>2015</v>
      </c>
      <c r="F1016" s="81">
        <v>5.36</v>
      </c>
      <c r="G1016" s="82">
        <v>12.4</v>
      </c>
      <c r="H1016" s="83">
        <v>1392</v>
      </c>
      <c r="I1016" s="83">
        <v>26.200873362445414</v>
      </c>
      <c r="J1016" s="73">
        <v>4140</v>
      </c>
      <c r="K1016" s="247">
        <v>3320</v>
      </c>
      <c r="L1016" s="73">
        <v>3</v>
      </c>
      <c r="M1016" s="247">
        <v>3</v>
      </c>
      <c r="N1016" s="242">
        <v>4</v>
      </c>
      <c r="O1016" s="72">
        <f t="shared" si="60"/>
        <v>1.5</v>
      </c>
      <c r="P1016" s="72">
        <f t="shared" si="61"/>
        <v>0.375</v>
      </c>
      <c r="Q1016" s="72">
        <f t="shared" si="62"/>
        <v>2.6666666666666665</v>
      </c>
      <c r="R1016" s="72">
        <f t="shared" si="63"/>
        <v>-0.22073100490882583</v>
      </c>
      <c r="S1016" s="72"/>
      <c r="T1016" s="72"/>
    </row>
    <row r="1017" spans="1:20" s="85" customFormat="1" ht="15.5">
      <c r="A1017" s="79">
        <v>49</v>
      </c>
      <c r="B1017" s="80" t="s">
        <v>87</v>
      </c>
      <c r="C1017" s="79" t="s">
        <v>167</v>
      </c>
      <c r="D1017" s="79">
        <v>3</v>
      </c>
      <c r="E1017" s="83">
        <v>2015</v>
      </c>
      <c r="F1017" s="81">
        <v>5.36</v>
      </c>
      <c r="G1017" s="82">
        <v>12.4</v>
      </c>
      <c r="H1017" s="83">
        <v>1392</v>
      </c>
      <c r="I1017" s="83">
        <v>26.200873362445414</v>
      </c>
      <c r="J1017" s="73">
        <v>4140</v>
      </c>
      <c r="K1017" s="247">
        <v>4320</v>
      </c>
      <c r="L1017" s="73">
        <v>3</v>
      </c>
      <c r="M1017" s="247">
        <v>3</v>
      </c>
      <c r="N1017" s="242">
        <v>4</v>
      </c>
      <c r="O1017" s="72">
        <f t="shared" si="60"/>
        <v>1.5</v>
      </c>
      <c r="P1017" s="72">
        <f t="shared" si="61"/>
        <v>0.375</v>
      </c>
      <c r="Q1017" s="72">
        <f t="shared" si="62"/>
        <v>2.6666666666666665</v>
      </c>
      <c r="R1017" s="72">
        <f t="shared" si="63"/>
        <v>4.2559614418795903E-2</v>
      </c>
      <c r="S1017" s="72"/>
      <c r="T1017" s="72"/>
    </row>
    <row r="1018" spans="1:20" s="85" customFormat="1" ht="15.5">
      <c r="A1018" s="79">
        <v>49</v>
      </c>
      <c r="B1018" s="80" t="s">
        <v>87</v>
      </c>
      <c r="C1018" s="79" t="s">
        <v>167</v>
      </c>
      <c r="D1018" s="79">
        <v>3</v>
      </c>
      <c r="E1018" s="83">
        <v>2015</v>
      </c>
      <c r="F1018" s="81">
        <v>5.36</v>
      </c>
      <c r="G1018" s="82">
        <v>12.4</v>
      </c>
      <c r="H1018" s="83">
        <v>1392</v>
      </c>
      <c r="I1018" s="83">
        <v>26.200873362445414</v>
      </c>
      <c r="J1018" s="73">
        <v>4140</v>
      </c>
      <c r="K1018" s="247">
        <v>4820</v>
      </c>
      <c r="L1018" s="73">
        <v>3</v>
      </c>
      <c r="M1018" s="247">
        <v>3</v>
      </c>
      <c r="N1018" s="242">
        <v>4</v>
      </c>
      <c r="O1018" s="72">
        <f t="shared" si="60"/>
        <v>1.5</v>
      </c>
      <c r="P1018" s="72">
        <f t="shared" si="61"/>
        <v>0.375</v>
      </c>
      <c r="Q1018" s="72">
        <f t="shared" si="62"/>
        <v>2.6666666666666665</v>
      </c>
      <c r="R1018" s="72">
        <f t="shared" si="63"/>
        <v>0.15207814022528598</v>
      </c>
      <c r="S1018" s="72"/>
      <c r="T1018" s="72"/>
    </row>
    <row r="1019" spans="1:20" s="85" customFormat="1" ht="15.5">
      <c r="A1019" s="79">
        <v>49</v>
      </c>
      <c r="B1019" s="80" t="s">
        <v>87</v>
      </c>
      <c r="C1019" s="79" t="s">
        <v>167</v>
      </c>
      <c r="D1019" s="79">
        <v>3</v>
      </c>
      <c r="E1019" s="83">
        <v>2015</v>
      </c>
      <c r="F1019" s="81">
        <v>5.36</v>
      </c>
      <c r="G1019" s="82">
        <v>12.4</v>
      </c>
      <c r="H1019" s="83">
        <v>1392</v>
      </c>
      <c r="I1019" s="83">
        <v>26.200873362445414</v>
      </c>
      <c r="J1019" s="73">
        <v>4140</v>
      </c>
      <c r="K1019" s="247">
        <v>4490</v>
      </c>
      <c r="L1019" s="73">
        <v>3</v>
      </c>
      <c r="M1019" s="247">
        <v>3</v>
      </c>
      <c r="N1019" s="242">
        <v>4</v>
      </c>
      <c r="O1019" s="72">
        <f t="shared" si="60"/>
        <v>1.5</v>
      </c>
      <c r="P1019" s="72">
        <f t="shared" si="61"/>
        <v>0.375</v>
      </c>
      <c r="Q1019" s="72">
        <f t="shared" si="62"/>
        <v>2.6666666666666665</v>
      </c>
      <c r="R1019" s="72">
        <f t="shared" si="63"/>
        <v>8.1156913916939841E-2</v>
      </c>
      <c r="S1019" s="72"/>
      <c r="T1019" s="72"/>
    </row>
    <row r="1020" spans="1:20" s="85" customFormat="1" ht="15.5">
      <c r="A1020" s="79">
        <v>49</v>
      </c>
      <c r="B1020" s="80" t="s">
        <v>87</v>
      </c>
      <c r="C1020" s="79" t="s">
        <v>167</v>
      </c>
      <c r="D1020" s="79">
        <v>3</v>
      </c>
      <c r="E1020" s="83">
        <v>2014</v>
      </c>
      <c r="F1020" s="81">
        <v>6.19</v>
      </c>
      <c r="G1020" s="82">
        <v>15.9</v>
      </c>
      <c r="H1020" s="83">
        <v>567</v>
      </c>
      <c r="I1020" s="83">
        <v>26.200873362445414</v>
      </c>
      <c r="J1020" s="73">
        <v>2110</v>
      </c>
      <c r="K1020" s="247">
        <v>2640</v>
      </c>
      <c r="L1020" s="73">
        <v>3</v>
      </c>
      <c r="M1020" s="247">
        <v>3</v>
      </c>
      <c r="N1020" s="242">
        <v>4</v>
      </c>
      <c r="O1020" s="72">
        <f t="shared" si="60"/>
        <v>1.5</v>
      </c>
      <c r="P1020" s="72">
        <f t="shared" si="61"/>
        <v>0.375</v>
      </c>
      <c r="Q1020" s="72">
        <f t="shared" si="62"/>
        <v>2.6666666666666665</v>
      </c>
      <c r="R1020" s="72">
        <f t="shared" si="63"/>
        <v>0.22409096967024969</v>
      </c>
      <c r="S1020" s="72"/>
      <c r="T1020" s="72"/>
    </row>
    <row r="1021" spans="1:20" s="85" customFormat="1" ht="15.5">
      <c r="A1021" s="79">
        <v>49</v>
      </c>
      <c r="B1021" s="80" t="s">
        <v>87</v>
      </c>
      <c r="C1021" s="79" t="s">
        <v>167</v>
      </c>
      <c r="D1021" s="79">
        <v>3</v>
      </c>
      <c r="E1021" s="83">
        <v>2014</v>
      </c>
      <c r="F1021" s="81">
        <v>6.19</v>
      </c>
      <c r="G1021" s="82">
        <v>15.9</v>
      </c>
      <c r="H1021" s="83">
        <v>567</v>
      </c>
      <c r="I1021" s="83">
        <v>26.200873362445414</v>
      </c>
      <c r="J1021" s="73">
        <v>2110</v>
      </c>
      <c r="K1021" s="247">
        <v>2210</v>
      </c>
      <c r="L1021" s="73">
        <v>3</v>
      </c>
      <c r="M1021" s="247">
        <v>3</v>
      </c>
      <c r="N1021" s="242">
        <v>4</v>
      </c>
      <c r="O1021" s="72">
        <f t="shared" si="60"/>
        <v>1.5</v>
      </c>
      <c r="P1021" s="72">
        <f t="shared" si="61"/>
        <v>0.375</v>
      </c>
      <c r="Q1021" s="72">
        <f t="shared" si="62"/>
        <v>2.6666666666666665</v>
      </c>
      <c r="R1021" s="72">
        <f t="shared" si="63"/>
        <v>4.6304568041686367E-2</v>
      </c>
      <c r="S1021" s="72"/>
      <c r="T1021" s="72"/>
    </row>
    <row r="1022" spans="1:20" s="85" customFormat="1" ht="15.5">
      <c r="A1022" s="79">
        <v>49</v>
      </c>
      <c r="B1022" s="80" t="s">
        <v>87</v>
      </c>
      <c r="C1022" s="79" t="s">
        <v>167</v>
      </c>
      <c r="D1022" s="79">
        <v>3</v>
      </c>
      <c r="E1022" s="83">
        <v>2014</v>
      </c>
      <c r="F1022" s="81">
        <v>6.19</v>
      </c>
      <c r="G1022" s="82">
        <v>15.9</v>
      </c>
      <c r="H1022" s="83">
        <v>567</v>
      </c>
      <c r="I1022" s="83">
        <v>26.200873362445414</v>
      </c>
      <c r="J1022" s="73">
        <v>2110</v>
      </c>
      <c r="K1022" s="247">
        <v>3580</v>
      </c>
      <c r="L1022" s="73">
        <v>3</v>
      </c>
      <c r="M1022" s="247">
        <v>3</v>
      </c>
      <c r="N1022" s="242">
        <v>4</v>
      </c>
      <c r="O1022" s="72">
        <f t="shared" si="60"/>
        <v>1.5</v>
      </c>
      <c r="P1022" s="72">
        <f t="shared" si="61"/>
        <v>0.375</v>
      </c>
      <c r="Q1022" s="72">
        <f t="shared" si="62"/>
        <v>2.6666666666666665</v>
      </c>
      <c r="R1022" s="72">
        <f t="shared" si="63"/>
        <v>0.52867485292463379</v>
      </c>
      <c r="S1022" s="72"/>
      <c r="T1022" s="72"/>
    </row>
    <row r="1023" spans="1:20" s="85" customFormat="1" ht="15.5">
      <c r="A1023" s="79">
        <v>49</v>
      </c>
      <c r="B1023" s="80" t="s">
        <v>87</v>
      </c>
      <c r="C1023" s="79" t="s">
        <v>167</v>
      </c>
      <c r="D1023" s="79">
        <v>3</v>
      </c>
      <c r="E1023" s="83">
        <v>2014</v>
      </c>
      <c r="F1023" s="81">
        <v>6.19</v>
      </c>
      <c r="G1023" s="82">
        <v>15.9</v>
      </c>
      <c r="H1023" s="83">
        <v>567</v>
      </c>
      <c r="I1023" s="83">
        <v>26.200873362445414</v>
      </c>
      <c r="J1023" s="73">
        <v>3140</v>
      </c>
      <c r="K1023" s="247">
        <v>2970</v>
      </c>
      <c r="L1023" s="73">
        <v>3</v>
      </c>
      <c r="M1023" s="247">
        <v>3</v>
      </c>
      <c r="N1023" s="242">
        <v>4</v>
      </c>
      <c r="O1023" s="72">
        <f t="shared" si="60"/>
        <v>1.5</v>
      </c>
      <c r="P1023" s="72">
        <f t="shared" si="61"/>
        <v>0.375</v>
      </c>
      <c r="Q1023" s="72">
        <f t="shared" si="62"/>
        <v>2.6666666666666665</v>
      </c>
      <c r="R1023" s="72">
        <f t="shared" si="63"/>
        <v>-5.5660847105553739E-2</v>
      </c>
      <c r="S1023" s="72"/>
      <c r="T1023" s="72"/>
    </row>
    <row r="1024" spans="1:20" s="85" customFormat="1" ht="15.5">
      <c r="A1024" s="79">
        <v>49</v>
      </c>
      <c r="B1024" s="80" t="s">
        <v>87</v>
      </c>
      <c r="C1024" s="79" t="s">
        <v>167</v>
      </c>
      <c r="D1024" s="79">
        <v>3</v>
      </c>
      <c r="E1024" s="83">
        <v>2014</v>
      </c>
      <c r="F1024" s="81">
        <v>6.19</v>
      </c>
      <c r="G1024" s="82">
        <v>15.9</v>
      </c>
      <c r="H1024" s="83">
        <v>567</v>
      </c>
      <c r="I1024" s="83">
        <v>26.200873362445414</v>
      </c>
      <c r="J1024" s="73">
        <v>3140</v>
      </c>
      <c r="K1024" s="247">
        <v>3040</v>
      </c>
      <c r="L1024" s="73">
        <v>3</v>
      </c>
      <c r="M1024" s="247">
        <v>3</v>
      </c>
      <c r="N1024" s="242">
        <v>4</v>
      </c>
      <c r="O1024" s="72">
        <f t="shared" si="60"/>
        <v>1.5</v>
      </c>
      <c r="P1024" s="72">
        <f t="shared" si="61"/>
        <v>0.375</v>
      </c>
      <c r="Q1024" s="72">
        <f t="shared" si="62"/>
        <v>2.6666666666666665</v>
      </c>
      <c r="R1024" s="72">
        <f t="shared" si="63"/>
        <v>-3.236528450203166E-2</v>
      </c>
      <c r="S1024" s="72"/>
      <c r="T1024" s="72"/>
    </row>
    <row r="1025" spans="1:20" s="85" customFormat="1" ht="15.5">
      <c r="A1025" s="79">
        <v>49</v>
      </c>
      <c r="B1025" s="80" t="s">
        <v>87</v>
      </c>
      <c r="C1025" s="79" t="s">
        <v>167</v>
      </c>
      <c r="D1025" s="79">
        <v>3</v>
      </c>
      <c r="E1025" s="83">
        <v>2014</v>
      </c>
      <c r="F1025" s="81">
        <v>6.19</v>
      </c>
      <c r="G1025" s="82">
        <v>15.9</v>
      </c>
      <c r="H1025" s="83">
        <v>567</v>
      </c>
      <c r="I1025" s="83">
        <v>26.200873362445414</v>
      </c>
      <c r="J1025" s="73">
        <v>3140</v>
      </c>
      <c r="K1025" s="247">
        <v>3820</v>
      </c>
      <c r="L1025" s="73">
        <v>3</v>
      </c>
      <c r="M1025" s="247">
        <v>3</v>
      </c>
      <c r="N1025" s="242">
        <v>4</v>
      </c>
      <c r="O1025" s="72">
        <f t="shared" si="60"/>
        <v>1.5</v>
      </c>
      <c r="P1025" s="72">
        <f t="shared" si="61"/>
        <v>0.375</v>
      </c>
      <c r="Q1025" s="72">
        <f t="shared" si="62"/>
        <v>2.6666666666666665</v>
      </c>
      <c r="R1025" s="72">
        <f t="shared" si="63"/>
        <v>0.19602762269832177</v>
      </c>
      <c r="S1025" s="72"/>
      <c r="T1025" s="72"/>
    </row>
    <row r="1026" spans="1:20" s="85" customFormat="1" ht="15.5">
      <c r="A1026" s="79">
        <v>49</v>
      </c>
      <c r="B1026" s="80" t="s">
        <v>87</v>
      </c>
      <c r="C1026" s="79" t="s">
        <v>167</v>
      </c>
      <c r="D1026" s="79">
        <v>3</v>
      </c>
      <c r="E1026" s="83">
        <v>2015</v>
      </c>
      <c r="F1026" s="81">
        <v>5.4</v>
      </c>
      <c r="G1026" s="82">
        <v>12.8</v>
      </c>
      <c r="H1026" s="83">
        <v>668</v>
      </c>
      <c r="I1026" s="83">
        <v>26.200873362445414</v>
      </c>
      <c r="J1026" s="73">
        <v>1350</v>
      </c>
      <c r="K1026" s="247">
        <v>1590</v>
      </c>
      <c r="L1026" s="73">
        <v>3</v>
      </c>
      <c r="M1026" s="247">
        <v>3</v>
      </c>
      <c r="N1026" s="242">
        <v>4</v>
      </c>
      <c r="O1026" s="72">
        <f t="shared" si="60"/>
        <v>1.5</v>
      </c>
      <c r="P1026" s="72">
        <f t="shared" si="61"/>
        <v>0.375</v>
      </c>
      <c r="Q1026" s="72">
        <f t="shared" si="62"/>
        <v>2.6666666666666665</v>
      </c>
      <c r="R1026" s="72">
        <f t="shared" si="63"/>
        <v>0.16362942378180212</v>
      </c>
      <c r="S1026" s="72"/>
      <c r="T1026" s="72"/>
    </row>
    <row r="1027" spans="1:20" s="85" customFormat="1" ht="15.5">
      <c r="A1027" s="79">
        <v>49</v>
      </c>
      <c r="B1027" s="80" t="s">
        <v>87</v>
      </c>
      <c r="C1027" s="79" t="s">
        <v>167</v>
      </c>
      <c r="D1027" s="79">
        <v>3</v>
      </c>
      <c r="E1027" s="83">
        <v>2015</v>
      </c>
      <c r="F1027" s="81">
        <v>5.4</v>
      </c>
      <c r="G1027" s="82">
        <v>12.8</v>
      </c>
      <c r="H1027" s="83">
        <v>668</v>
      </c>
      <c r="I1027" s="83">
        <v>26.200873362445414</v>
      </c>
      <c r="J1027" s="73">
        <v>1350</v>
      </c>
      <c r="K1027" s="247">
        <v>1380</v>
      </c>
      <c r="L1027" s="73">
        <v>3</v>
      </c>
      <c r="M1027" s="247">
        <v>3</v>
      </c>
      <c r="N1027" s="242">
        <v>4</v>
      </c>
      <c r="O1027" s="72">
        <f t="shared" ref="O1027:O1090" si="64">(L1027*M1027)/(L1027+M1027)</f>
        <v>1.5</v>
      </c>
      <c r="P1027" s="72">
        <f t="shared" ref="P1027:P1090" si="65">O1027/N1027</f>
        <v>0.375</v>
      </c>
      <c r="Q1027" s="72">
        <f t="shared" ref="Q1027:Q1090" si="66">1/P1027</f>
        <v>2.6666666666666665</v>
      </c>
      <c r="R1027" s="72">
        <f t="shared" ref="R1027:R1090" si="67">LN(K1027/J1027)</f>
        <v>2.1978906718775167E-2</v>
      </c>
      <c r="S1027" s="72"/>
      <c r="T1027" s="72"/>
    </row>
    <row r="1028" spans="1:20" s="85" customFormat="1" ht="15.5">
      <c r="A1028" s="79">
        <v>49</v>
      </c>
      <c r="B1028" s="80" t="s">
        <v>87</v>
      </c>
      <c r="C1028" s="79" t="s">
        <v>167</v>
      </c>
      <c r="D1028" s="79">
        <v>3</v>
      </c>
      <c r="E1028" s="83">
        <v>2015</v>
      </c>
      <c r="F1028" s="81">
        <v>5.4</v>
      </c>
      <c r="G1028" s="82">
        <v>12.8</v>
      </c>
      <c r="H1028" s="83">
        <v>668</v>
      </c>
      <c r="I1028" s="83">
        <v>26.200873362445414</v>
      </c>
      <c r="J1028" s="73">
        <v>1350</v>
      </c>
      <c r="K1028" s="247">
        <v>2270</v>
      </c>
      <c r="L1028" s="73">
        <v>3</v>
      </c>
      <c r="M1028" s="247">
        <v>3</v>
      </c>
      <c r="N1028" s="242">
        <v>4</v>
      </c>
      <c r="O1028" s="72">
        <f t="shared" si="64"/>
        <v>1.5</v>
      </c>
      <c r="P1028" s="72">
        <f t="shared" si="65"/>
        <v>0.375</v>
      </c>
      <c r="Q1028" s="72">
        <f t="shared" si="66"/>
        <v>2.6666666666666665</v>
      </c>
      <c r="R1028" s="72">
        <f t="shared" si="67"/>
        <v>0.5196752390429733</v>
      </c>
      <c r="S1028" s="72"/>
      <c r="T1028" s="72"/>
    </row>
    <row r="1029" spans="1:20" s="85" customFormat="1" ht="15.5">
      <c r="A1029" s="79">
        <v>49</v>
      </c>
      <c r="B1029" s="80" t="s">
        <v>87</v>
      </c>
      <c r="C1029" s="79" t="s">
        <v>167</v>
      </c>
      <c r="D1029" s="79">
        <v>3</v>
      </c>
      <c r="E1029" s="83">
        <v>2015</v>
      </c>
      <c r="F1029" s="81">
        <v>5.4</v>
      </c>
      <c r="G1029" s="82">
        <v>12.8</v>
      </c>
      <c r="H1029" s="83">
        <v>668</v>
      </c>
      <c r="I1029" s="83">
        <v>26.200873362445414</v>
      </c>
      <c r="J1029" s="73">
        <v>1350</v>
      </c>
      <c r="K1029" s="247">
        <v>1570</v>
      </c>
      <c r="L1029" s="73">
        <v>3</v>
      </c>
      <c r="M1029" s="247">
        <v>3</v>
      </c>
      <c r="N1029" s="242">
        <v>4</v>
      </c>
      <c r="O1029" s="72">
        <f t="shared" si="64"/>
        <v>1.5</v>
      </c>
      <c r="P1029" s="72">
        <f t="shared" si="65"/>
        <v>0.375</v>
      </c>
      <c r="Q1029" s="72">
        <f t="shared" si="66"/>
        <v>2.6666666666666665</v>
      </c>
      <c r="R1029" s="72">
        <f t="shared" si="67"/>
        <v>0.15097102690987863</v>
      </c>
      <c r="S1029" s="72"/>
      <c r="T1029" s="72"/>
    </row>
    <row r="1030" spans="1:20" s="85" customFormat="1" ht="15.5">
      <c r="A1030" s="79">
        <v>49</v>
      </c>
      <c r="B1030" s="80" t="s">
        <v>87</v>
      </c>
      <c r="C1030" s="79" t="s">
        <v>167</v>
      </c>
      <c r="D1030" s="79">
        <v>3</v>
      </c>
      <c r="E1030" s="83">
        <v>2015</v>
      </c>
      <c r="F1030" s="81">
        <v>5.4</v>
      </c>
      <c r="G1030" s="82">
        <v>12.8</v>
      </c>
      <c r="H1030" s="83">
        <v>668</v>
      </c>
      <c r="I1030" s="83">
        <v>26.200873362445414</v>
      </c>
      <c r="J1030" s="73">
        <v>3180</v>
      </c>
      <c r="K1030" s="247">
        <v>4030</v>
      </c>
      <c r="L1030" s="73">
        <v>3</v>
      </c>
      <c r="M1030" s="247">
        <v>3</v>
      </c>
      <c r="N1030" s="242">
        <v>4</v>
      </c>
      <c r="O1030" s="72">
        <f t="shared" si="64"/>
        <v>1.5</v>
      </c>
      <c r="P1030" s="72">
        <f t="shared" si="65"/>
        <v>0.375</v>
      </c>
      <c r="Q1030" s="72">
        <f t="shared" si="66"/>
        <v>2.6666666666666665</v>
      </c>
      <c r="R1030" s="72">
        <f t="shared" si="67"/>
        <v>0.2368851791665062</v>
      </c>
      <c r="S1030" s="72"/>
      <c r="T1030" s="72"/>
    </row>
    <row r="1031" spans="1:20" s="85" customFormat="1" ht="15.5">
      <c r="A1031" s="79">
        <v>49</v>
      </c>
      <c r="B1031" s="80" t="s">
        <v>87</v>
      </c>
      <c r="C1031" s="79" t="s">
        <v>167</v>
      </c>
      <c r="D1031" s="79">
        <v>3</v>
      </c>
      <c r="E1031" s="83">
        <v>2015</v>
      </c>
      <c r="F1031" s="81">
        <v>5.4</v>
      </c>
      <c r="G1031" s="82">
        <v>12.8</v>
      </c>
      <c r="H1031" s="83">
        <v>668</v>
      </c>
      <c r="I1031" s="83">
        <v>26.200873362445414</v>
      </c>
      <c r="J1031" s="73">
        <v>3180</v>
      </c>
      <c r="K1031" s="247">
        <v>3600</v>
      </c>
      <c r="L1031" s="73">
        <v>3</v>
      </c>
      <c r="M1031" s="247">
        <v>3</v>
      </c>
      <c r="N1031" s="242">
        <v>4</v>
      </c>
      <c r="O1031" s="72">
        <f t="shared" si="64"/>
        <v>1.5</v>
      </c>
      <c r="P1031" s="72">
        <f t="shared" si="65"/>
        <v>0.375</v>
      </c>
      <c r="Q1031" s="72">
        <f t="shared" si="66"/>
        <v>2.6666666666666665</v>
      </c>
      <c r="R1031" s="72">
        <f t="shared" si="67"/>
        <v>0.12405264866997882</v>
      </c>
      <c r="S1031" s="72"/>
      <c r="T1031" s="72"/>
    </row>
    <row r="1032" spans="1:20" s="85" customFormat="1" ht="15.5">
      <c r="A1032" s="79">
        <v>49</v>
      </c>
      <c r="B1032" s="80" t="s">
        <v>87</v>
      </c>
      <c r="C1032" s="79" t="s">
        <v>167</v>
      </c>
      <c r="D1032" s="79">
        <v>3</v>
      </c>
      <c r="E1032" s="83">
        <v>2015</v>
      </c>
      <c r="F1032" s="81">
        <v>5.4</v>
      </c>
      <c r="G1032" s="82">
        <v>12.8</v>
      </c>
      <c r="H1032" s="83">
        <v>668</v>
      </c>
      <c r="I1032" s="83">
        <v>26.200873362445414</v>
      </c>
      <c r="J1032" s="73">
        <v>3180</v>
      </c>
      <c r="K1032" s="247">
        <v>4380</v>
      </c>
      <c r="L1032" s="73">
        <v>3</v>
      </c>
      <c r="M1032" s="247">
        <v>3</v>
      </c>
      <c r="N1032" s="242">
        <v>4</v>
      </c>
      <c r="O1032" s="72">
        <f t="shared" si="64"/>
        <v>1.5</v>
      </c>
      <c r="P1032" s="72">
        <f t="shared" si="65"/>
        <v>0.375</v>
      </c>
      <c r="Q1032" s="72">
        <f t="shared" si="66"/>
        <v>2.6666666666666665</v>
      </c>
      <c r="R1032" s="72">
        <f t="shared" si="67"/>
        <v>0.32016752759626921</v>
      </c>
      <c r="S1032" s="72"/>
      <c r="T1032" s="72"/>
    </row>
    <row r="1033" spans="1:20" s="85" customFormat="1" ht="15.5">
      <c r="A1033" s="79">
        <v>49</v>
      </c>
      <c r="B1033" s="80" t="s">
        <v>87</v>
      </c>
      <c r="C1033" s="79" t="s">
        <v>167</v>
      </c>
      <c r="D1033" s="79">
        <v>3</v>
      </c>
      <c r="E1033" s="83">
        <v>2015</v>
      </c>
      <c r="F1033" s="81">
        <v>5.4</v>
      </c>
      <c r="G1033" s="82">
        <v>12.8</v>
      </c>
      <c r="H1033" s="83">
        <v>668</v>
      </c>
      <c r="I1033" s="83">
        <v>26.200873362445414</v>
      </c>
      <c r="J1033" s="73">
        <v>3180</v>
      </c>
      <c r="K1033" s="247">
        <v>2980</v>
      </c>
      <c r="L1033" s="73">
        <v>3</v>
      </c>
      <c r="M1033" s="247">
        <v>3</v>
      </c>
      <c r="N1033" s="242">
        <v>4</v>
      </c>
      <c r="O1033" s="72">
        <f t="shared" si="64"/>
        <v>1.5</v>
      </c>
      <c r="P1033" s="72">
        <f t="shared" si="65"/>
        <v>0.375</v>
      </c>
      <c r="Q1033" s="72">
        <f t="shared" si="66"/>
        <v>2.6666666666666665</v>
      </c>
      <c r="R1033" s="72">
        <f t="shared" si="67"/>
        <v>-6.4957896274772373E-2</v>
      </c>
      <c r="S1033" s="72"/>
      <c r="T1033" s="72"/>
    </row>
    <row r="1034" spans="1:20" s="85" customFormat="1" ht="15.5">
      <c r="A1034" s="79">
        <v>49</v>
      </c>
      <c r="B1034" s="80" t="s">
        <v>87</v>
      </c>
      <c r="C1034" s="79" t="s">
        <v>167</v>
      </c>
      <c r="D1034" s="79">
        <v>3</v>
      </c>
      <c r="E1034" s="83">
        <v>2014</v>
      </c>
      <c r="F1034" s="81">
        <v>5.8</v>
      </c>
      <c r="G1034" s="82">
        <v>16.5</v>
      </c>
      <c r="H1034" s="83">
        <v>898</v>
      </c>
      <c r="I1034" s="83">
        <v>26.200873362445414</v>
      </c>
      <c r="J1034" s="73">
        <v>2760</v>
      </c>
      <c r="K1034" s="247">
        <v>3720</v>
      </c>
      <c r="L1034" s="73">
        <v>3</v>
      </c>
      <c r="M1034" s="247">
        <v>3</v>
      </c>
      <c r="N1034" s="242">
        <v>4</v>
      </c>
      <c r="O1034" s="72">
        <f t="shared" si="64"/>
        <v>1.5</v>
      </c>
      <c r="P1034" s="72">
        <f t="shared" si="65"/>
        <v>0.375</v>
      </c>
      <c r="Q1034" s="72">
        <f t="shared" si="66"/>
        <v>2.6666666666666665</v>
      </c>
      <c r="R1034" s="72">
        <f t="shared" si="67"/>
        <v>0.29849298855599654</v>
      </c>
      <c r="S1034" s="72"/>
      <c r="T1034" s="72"/>
    </row>
    <row r="1035" spans="1:20" s="85" customFormat="1" ht="15.5">
      <c r="A1035" s="79">
        <v>49</v>
      </c>
      <c r="B1035" s="80" t="s">
        <v>87</v>
      </c>
      <c r="C1035" s="79" t="s">
        <v>167</v>
      </c>
      <c r="D1035" s="79">
        <v>3</v>
      </c>
      <c r="E1035" s="83">
        <v>2014</v>
      </c>
      <c r="F1035" s="81">
        <v>5.8</v>
      </c>
      <c r="G1035" s="82">
        <v>16.5</v>
      </c>
      <c r="H1035" s="83">
        <v>898</v>
      </c>
      <c r="I1035" s="83">
        <v>26.200873362445414</v>
      </c>
      <c r="J1035" s="73">
        <v>2760</v>
      </c>
      <c r="K1035" s="247">
        <v>3380</v>
      </c>
      <c r="L1035" s="73">
        <v>3</v>
      </c>
      <c r="M1035" s="247">
        <v>3</v>
      </c>
      <c r="N1035" s="242">
        <v>4</v>
      </c>
      <c r="O1035" s="72">
        <f t="shared" si="64"/>
        <v>1.5</v>
      </c>
      <c r="P1035" s="72">
        <f t="shared" si="65"/>
        <v>0.375</v>
      </c>
      <c r="Q1035" s="72">
        <f t="shared" si="66"/>
        <v>2.6666666666666665</v>
      </c>
      <c r="R1035" s="72">
        <f t="shared" si="67"/>
        <v>0.20264502976586887</v>
      </c>
      <c r="S1035" s="72"/>
      <c r="T1035" s="72"/>
    </row>
    <row r="1036" spans="1:20" s="85" customFormat="1" ht="15.5">
      <c r="A1036" s="79">
        <v>49</v>
      </c>
      <c r="B1036" s="80" t="s">
        <v>87</v>
      </c>
      <c r="C1036" s="79" t="s">
        <v>167</v>
      </c>
      <c r="D1036" s="79">
        <v>3</v>
      </c>
      <c r="E1036" s="83">
        <v>2014</v>
      </c>
      <c r="F1036" s="81">
        <v>5.8</v>
      </c>
      <c r="G1036" s="82">
        <v>16.5</v>
      </c>
      <c r="H1036" s="83">
        <v>898</v>
      </c>
      <c r="I1036" s="83">
        <v>26.200873362445414</v>
      </c>
      <c r="J1036" s="73">
        <v>2760</v>
      </c>
      <c r="K1036" s="247">
        <v>3860</v>
      </c>
      <c r="L1036" s="73">
        <v>3</v>
      </c>
      <c r="M1036" s="247">
        <v>3</v>
      </c>
      <c r="N1036" s="242">
        <v>4</v>
      </c>
      <c r="O1036" s="72">
        <f t="shared" si="64"/>
        <v>1.5</v>
      </c>
      <c r="P1036" s="72">
        <f t="shared" si="65"/>
        <v>0.375</v>
      </c>
      <c r="Q1036" s="72">
        <f t="shared" si="66"/>
        <v>2.6666666666666665</v>
      </c>
      <c r="R1036" s="72">
        <f t="shared" si="67"/>
        <v>0.33543650374768086</v>
      </c>
      <c r="S1036" s="72"/>
      <c r="T1036" s="72"/>
    </row>
    <row r="1037" spans="1:20" s="85" customFormat="1" ht="15.5">
      <c r="A1037" s="79">
        <v>49</v>
      </c>
      <c r="B1037" s="80" t="s">
        <v>87</v>
      </c>
      <c r="C1037" s="79" t="s">
        <v>167</v>
      </c>
      <c r="D1037" s="79">
        <v>3</v>
      </c>
      <c r="E1037" s="83">
        <v>2014</v>
      </c>
      <c r="F1037" s="81">
        <v>5.8</v>
      </c>
      <c r="G1037" s="82">
        <v>16.5</v>
      </c>
      <c r="H1037" s="83">
        <v>898</v>
      </c>
      <c r="I1037" s="83">
        <v>26.200873362445414</v>
      </c>
      <c r="J1037" s="73">
        <v>2760</v>
      </c>
      <c r="K1037" s="247">
        <v>4010</v>
      </c>
      <c r="L1037" s="73">
        <v>3</v>
      </c>
      <c r="M1037" s="247">
        <v>3</v>
      </c>
      <c r="N1037" s="242">
        <v>4</v>
      </c>
      <c r="O1037" s="72">
        <f t="shared" si="64"/>
        <v>1.5</v>
      </c>
      <c r="P1037" s="72">
        <f t="shared" si="65"/>
        <v>0.375</v>
      </c>
      <c r="Q1037" s="72">
        <f t="shared" si="66"/>
        <v>2.6666666666666665</v>
      </c>
      <c r="R1037" s="72">
        <f t="shared" si="67"/>
        <v>0.37356056158941919</v>
      </c>
      <c r="S1037" s="72"/>
      <c r="T1037" s="72"/>
    </row>
    <row r="1038" spans="1:20" s="85" customFormat="1" ht="15.5">
      <c r="A1038" s="79">
        <v>49</v>
      </c>
      <c r="B1038" s="80" t="s">
        <v>87</v>
      </c>
      <c r="C1038" s="79" t="s">
        <v>167</v>
      </c>
      <c r="D1038" s="79">
        <v>3</v>
      </c>
      <c r="E1038" s="83">
        <v>2014</v>
      </c>
      <c r="F1038" s="81">
        <v>5.8</v>
      </c>
      <c r="G1038" s="82">
        <v>16.5</v>
      </c>
      <c r="H1038" s="83">
        <v>898</v>
      </c>
      <c r="I1038" s="83">
        <v>26.200873362445414</v>
      </c>
      <c r="J1038" s="73">
        <v>4290</v>
      </c>
      <c r="K1038" s="247">
        <v>4190</v>
      </c>
      <c r="L1038" s="73">
        <v>3</v>
      </c>
      <c r="M1038" s="247">
        <v>3</v>
      </c>
      <c r="N1038" s="242">
        <v>4</v>
      </c>
      <c r="O1038" s="72">
        <f t="shared" si="64"/>
        <v>1.5</v>
      </c>
      <c r="P1038" s="72">
        <f t="shared" si="65"/>
        <v>0.375</v>
      </c>
      <c r="Q1038" s="72">
        <f t="shared" si="66"/>
        <v>2.6666666666666665</v>
      </c>
      <c r="R1038" s="72">
        <f t="shared" si="67"/>
        <v>-2.3585999005879228E-2</v>
      </c>
      <c r="S1038" s="72"/>
      <c r="T1038" s="72"/>
    </row>
    <row r="1039" spans="1:20" s="85" customFormat="1" ht="15.5">
      <c r="A1039" s="79">
        <v>49</v>
      </c>
      <c r="B1039" s="80" t="s">
        <v>87</v>
      </c>
      <c r="C1039" s="79" t="s">
        <v>167</v>
      </c>
      <c r="D1039" s="79">
        <v>3</v>
      </c>
      <c r="E1039" s="83">
        <v>2014</v>
      </c>
      <c r="F1039" s="81">
        <v>5.8</v>
      </c>
      <c r="G1039" s="82">
        <v>16.5</v>
      </c>
      <c r="H1039" s="83">
        <v>898</v>
      </c>
      <c r="I1039" s="83">
        <v>26.200873362445414</v>
      </c>
      <c r="J1039" s="73">
        <v>4290</v>
      </c>
      <c r="K1039" s="247">
        <v>4290</v>
      </c>
      <c r="L1039" s="73">
        <v>3</v>
      </c>
      <c r="M1039" s="247">
        <v>3</v>
      </c>
      <c r="N1039" s="242">
        <v>4</v>
      </c>
      <c r="O1039" s="72">
        <f t="shared" si="64"/>
        <v>1.5</v>
      </c>
      <c r="P1039" s="72">
        <f t="shared" si="65"/>
        <v>0.375</v>
      </c>
      <c r="Q1039" s="72">
        <f t="shared" si="66"/>
        <v>2.6666666666666665</v>
      </c>
      <c r="R1039" s="72">
        <f t="shared" si="67"/>
        <v>0</v>
      </c>
      <c r="S1039" s="72"/>
      <c r="T1039" s="72"/>
    </row>
    <row r="1040" spans="1:20" s="85" customFormat="1" ht="15.5">
      <c r="A1040" s="79">
        <v>49</v>
      </c>
      <c r="B1040" s="80" t="s">
        <v>87</v>
      </c>
      <c r="C1040" s="79" t="s">
        <v>167</v>
      </c>
      <c r="D1040" s="79">
        <v>3</v>
      </c>
      <c r="E1040" s="83">
        <v>2014</v>
      </c>
      <c r="F1040" s="81">
        <v>5.8</v>
      </c>
      <c r="G1040" s="82">
        <v>16.5</v>
      </c>
      <c r="H1040" s="83">
        <v>898</v>
      </c>
      <c r="I1040" s="83">
        <v>26.200873362445414</v>
      </c>
      <c r="J1040" s="73">
        <v>4290</v>
      </c>
      <c r="K1040" s="247">
        <v>3880</v>
      </c>
      <c r="L1040" s="73">
        <v>3</v>
      </c>
      <c r="M1040" s="247">
        <v>3</v>
      </c>
      <c r="N1040" s="242">
        <v>4</v>
      </c>
      <c r="O1040" s="72">
        <f t="shared" si="64"/>
        <v>1.5</v>
      </c>
      <c r="P1040" s="72">
        <f t="shared" si="65"/>
        <v>0.375</v>
      </c>
      <c r="Q1040" s="72">
        <f t="shared" si="66"/>
        <v>2.6666666666666665</v>
      </c>
      <c r="R1040" s="72">
        <f t="shared" si="67"/>
        <v>-0.10045157930474351</v>
      </c>
      <c r="S1040" s="72"/>
      <c r="T1040" s="72"/>
    </row>
    <row r="1041" spans="1:20" s="85" customFormat="1" ht="15.5">
      <c r="A1041" s="79">
        <v>49</v>
      </c>
      <c r="B1041" s="80" t="s">
        <v>87</v>
      </c>
      <c r="C1041" s="79" t="s">
        <v>167</v>
      </c>
      <c r="D1041" s="79">
        <v>3</v>
      </c>
      <c r="E1041" s="83">
        <v>2014</v>
      </c>
      <c r="F1041" s="81">
        <v>5.8</v>
      </c>
      <c r="G1041" s="82">
        <v>16.5</v>
      </c>
      <c r="H1041" s="83">
        <v>898</v>
      </c>
      <c r="I1041" s="83">
        <v>26.200873362445414</v>
      </c>
      <c r="J1041" s="73">
        <v>4290</v>
      </c>
      <c r="K1041" s="247">
        <v>4400</v>
      </c>
      <c r="L1041" s="73">
        <v>3</v>
      </c>
      <c r="M1041" s="247">
        <v>3</v>
      </c>
      <c r="N1041" s="242">
        <v>4</v>
      </c>
      <c r="O1041" s="72">
        <f t="shared" si="64"/>
        <v>1.5</v>
      </c>
      <c r="P1041" s="72">
        <f t="shared" si="65"/>
        <v>0.375</v>
      </c>
      <c r="Q1041" s="72">
        <f t="shared" si="66"/>
        <v>2.6666666666666665</v>
      </c>
      <c r="R1041" s="72">
        <f t="shared" si="67"/>
        <v>2.5317807984289786E-2</v>
      </c>
      <c r="S1041" s="72"/>
      <c r="T1041" s="72"/>
    </row>
    <row r="1042" spans="1:20" s="85" customFormat="1" ht="15.5">
      <c r="A1042" s="79">
        <v>49</v>
      </c>
      <c r="B1042" s="80" t="s">
        <v>87</v>
      </c>
      <c r="C1042" s="79" t="s">
        <v>167</v>
      </c>
      <c r="D1042" s="79">
        <v>3</v>
      </c>
      <c r="E1042" s="83">
        <v>2015</v>
      </c>
      <c r="F1042" s="81">
        <v>5.7</v>
      </c>
      <c r="G1042" s="82">
        <v>16.5</v>
      </c>
      <c r="H1042" s="83">
        <v>1139</v>
      </c>
      <c r="I1042" s="83">
        <v>26.200873362445414</v>
      </c>
      <c r="J1042" s="73">
        <v>4280</v>
      </c>
      <c r="K1042" s="247">
        <v>4460</v>
      </c>
      <c r="L1042" s="73">
        <v>3</v>
      </c>
      <c r="M1042" s="247">
        <v>3</v>
      </c>
      <c r="N1042" s="242">
        <v>4</v>
      </c>
      <c r="O1042" s="72">
        <f t="shared" si="64"/>
        <v>1.5</v>
      </c>
      <c r="P1042" s="72">
        <f t="shared" si="65"/>
        <v>0.375</v>
      </c>
      <c r="Q1042" s="72">
        <f t="shared" si="66"/>
        <v>2.6666666666666665</v>
      </c>
      <c r="R1042" s="72">
        <f t="shared" si="67"/>
        <v>4.1195756438267332E-2</v>
      </c>
      <c r="S1042" s="72"/>
      <c r="T1042" s="72"/>
    </row>
    <row r="1043" spans="1:20" s="85" customFormat="1" ht="15.5">
      <c r="A1043" s="79">
        <v>49</v>
      </c>
      <c r="B1043" s="80" t="s">
        <v>87</v>
      </c>
      <c r="C1043" s="79" t="s">
        <v>167</v>
      </c>
      <c r="D1043" s="79">
        <v>3</v>
      </c>
      <c r="E1043" s="83">
        <v>2015</v>
      </c>
      <c r="F1043" s="81">
        <v>5.7</v>
      </c>
      <c r="G1043" s="82">
        <v>16.5</v>
      </c>
      <c r="H1043" s="83">
        <v>1139</v>
      </c>
      <c r="I1043" s="83">
        <v>26.200873362445414</v>
      </c>
      <c r="J1043" s="73">
        <v>4280</v>
      </c>
      <c r="K1043" s="247">
        <v>4480</v>
      </c>
      <c r="L1043" s="73">
        <v>3</v>
      </c>
      <c r="M1043" s="247">
        <v>3</v>
      </c>
      <c r="N1043" s="242">
        <v>4</v>
      </c>
      <c r="O1043" s="72">
        <f t="shared" si="64"/>
        <v>1.5</v>
      </c>
      <c r="P1043" s="72">
        <f t="shared" si="65"/>
        <v>0.375</v>
      </c>
      <c r="Q1043" s="72">
        <f t="shared" si="66"/>
        <v>2.6666666666666665</v>
      </c>
      <c r="R1043" s="72">
        <f t="shared" si="67"/>
        <v>4.5670036833188266E-2</v>
      </c>
      <c r="S1043" s="72"/>
      <c r="T1043" s="72"/>
    </row>
    <row r="1044" spans="1:20" s="85" customFormat="1" ht="15.5">
      <c r="A1044" s="79">
        <v>49</v>
      </c>
      <c r="B1044" s="80" t="s">
        <v>87</v>
      </c>
      <c r="C1044" s="79" t="s">
        <v>167</v>
      </c>
      <c r="D1044" s="79">
        <v>3</v>
      </c>
      <c r="E1044" s="83">
        <v>2015</v>
      </c>
      <c r="F1044" s="81">
        <v>5.7</v>
      </c>
      <c r="G1044" s="82">
        <v>16.5</v>
      </c>
      <c r="H1044" s="83">
        <v>1139</v>
      </c>
      <c r="I1044" s="83">
        <v>26.200873362445414</v>
      </c>
      <c r="J1044" s="73">
        <v>4280</v>
      </c>
      <c r="K1044" s="247">
        <v>5560</v>
      </c>
      <c r="L1044" s="73">
        <v>3</v>
      </c>
      <c r="M1044" s="247">
        <v>3</v>
      </c>
      <c r="N1044" s="242">
        <v>4</v>
      </c>
      <c r="O1044" s="72">
        <f t="shared" si="64"/>
        <v>1.5</v>
      </c>
      <c r="P1044" s="72">
        <f t="shared" si="65"/>
        <v>0.375</v>
      </c>
      <c r="Q1044" s="72">
        <f t="shared" si="66"/>
        <v>2.6666666666666665</v>
      </c>
      <c r="R1044" s="72">
        <f t="shared" si="67"/>
        <v>0.2616450986687856</v>
      </c>
      <c r="S1044" s="72"/>
      <c r="T1044" s="72"/>
    </row>
    <row r="1045" spans="1:20" s="85" customFormat="1" ht="15.5">
      <c r="A1045" s="79">
        <v>49</v>
      </c>
      <c r="B1045" s="80" t="s">
        <v>87</v>
      </c>
      <c r="C1045" s="79" t="s">
        <v>167</v>
      </c>
      <c r="D1045" s="79">
        <v>3</v>
      </c>
      <c r="E1045" s="83">
        <v>2015</v>
      </c>
      <c r="F1045" s="81">
        <v>5.7</v>
      </c>
      <c r="G1045" s="82">
        <v>16.5</v>
      </c>
      <c r="H1045" s="83">
        <v>1139</v>
      </c>
      <c r="I1045" s="83">
        <v>26.200873362445414</v>
      </c>
      <c r="J1045" s="73">
        <v>4280</v>
      </c>
      <c r="K1045" s="247">
        <v>4080</v>
      </c>
      <c r="L1045" s="73">
        <v>3</v>
      </c>
      <c r="M1045" s="247">
        <v>3</v>
      </c>
      <c r="N1045" s="242">
        <v>4</v>
      </c>
      <c r="O1045" s="72">
        <f t="shared" si="64"/>
        <v>1.5</v>
      </c>
      <c r="P1045" s="72">
        <f t="shared" si="65"/>
        <v>0.375</v>
      </c>
      <c r="Q1045" s="72">
        <f t="shared" si="66"/>
        <v>2.6666666666666665</v>
      </c>
      <c r="R1045" s="72">
        <f t="shared" si="67"/>
        <v>-4.78560211776351E-2</v>
      </c>
      <c r="S1045" s="72"/>
      <c r="T1045" s="72"/>
    </row>
    <row r="1046" spans="1:20" s="85" customFormat="1" ht="15.5">
      <c r="A1046" s="79">
        <v>49</v>
      </c>
      <c r="B1046" s="80" t="s">
        <v>87</v>
      </c>
      <c r="C1046" s="79" t="s">
        <v>167</v>
      </c>
      <c r="D1046" s="79">
        <v>3</v>
      </c>
      <c r="E1046" s="83">
        <v>2015</v>
      </c>
      <c r="F1046" s="81">
        <v>5.7</v>
      </c>
      <c r="G1046" s="82">
        <v>16.5</v>
      </c>
      <c r="H1046" s="83">
        <v>1139</v>
      </c>
      <c r="I1046" s="83">
        <v>26.200873362445414</v>
      </c>
      <c r="J1046" s="73">
        <v>5600</v>
      </c>
      <c r="K1046" s="247">
        <v>5040</v>
      </c>
      <c r="L1046" s="73">
        <v>3</v>
      </c>
      <c r="M1046" s="247">
        <v>3</v>
      </c>
      <c r="N1046" s="242">
        <v>4</v>
      </c>
      <c r="O1046" s="72">
        <f t="shared" si="64"/>
        <v>1.5</v>
      </c>
      <c r="P1046" s="72">
        <f t="shared" si="65"/>
        <v>0.375</v>
      </c>
      <c r="Q1046" s="72">
        <f t="shared" si="66"/>
        <v>2.6666666666666665</v>
      </c>
      <c r="R1046" s="72">
        <f t="shared" si="67"/>
        <v>-0.10536051565782628</v>
      </c>
      <c r="S1046" s="72"/>
      <c r="T1046" s="72"/>
    </row>
    <row r="1047" spans="1:20" s="85" customFormat="1" ht="15.5">
      <c r="A1047" s="79">
        <v>49</v>
      </c>
      <c r="B1047" s="80" t="s">
        <v>87</v>
      </c>
      <c r="C1047" s="79" t="s">
        <v>167</v>
      </c>
      <c r="D1047" s="79">
        <v>3</v>
      </c>
      <c r="E1047" s="83">
        <v>2015</v>
      </c>
      <c r="F1047" s="81">
        <v>5.7</v>
      </c>
      <c r="G1047" s="82">
        <v>16.5</v>
      </c>
      <c r="H1047" s="83">
        <v>1139</v>
      </c>
      <c r="I1047" s="83">
        <v>26.200873362445414</v>
      </c>
      <c r="J1047" s="73">
        <v>5600</v>
      </c>
      <c r="K1047" s="247">
        <v>5760</v>
      </c>
      <c r="L1047" s="73">
        <v>3</v>
      </c>
      <c r="M1047" s="247">
        <v>3</v>
      </c>
      <c r="N1047" s="242">
        <v>4</v>
      </c>
      <c r="O1047" s="72">
        <f t="shared" si="64"/>
        <v>1.5</v>
      </c>
      <c r="P1047" s="72">
        <f t="shared" si="65"/>
        <v>0.375</v>
      </c>
      <c r="Q1047" s="72">
        <f t="shared" si="66"/>
        <v>2.6666666666666665</v>
      </c>
      <c r="R1047" s="72">
        <f t="shared" si="67"/>
        <v>2.8170876966696224E-2</v>
      </c>
      <c r="S1047" s="72"/>
      <c r="T1047" s="72"/>
    </row>
    <row r="1048" spans="1:20" s="85" customFormat="1" ht="15.5">
      <c r="A1048" s="79">
        <v>49</v>
      </c>
      <c r="B1048" s="80" t="s">
        <v>87</v>
      </c>
      <c r="C1048" s="79" t="s">
        <v>167</v>
      </c>
      <c r="D1048" s="79">
        <v>3</v>
      </c>
      <c r="E1048" s="83">
        <v>2015</v>
      </c>
      <c r="F1048" s="81">
        <v>5.7</v>
      </c>
      <c r="G1048" s="82">
        <v>16.5</v>
      </c>
      <c r="H1048" s="83">
        <v>1139</v>
      </c>
      <c r="I1048" s="83">
        <v>26.200873362445414</v>
      </c>
      <c r="J1048" s="73">
        <v>5600</v>
      </c>
      <c r="K1048" s="247">
        <v>6250</v>
      </c>
      <c r="L1048" s="73">
        <v>3</v>
      </c>
      <c r="M1048" s="247">
        <v>3</v>
      </c>
      <c r="N1048" s="242">
        <v>4</v>
      </c>
      <c r="O1048" s="72">
        <f t="shared" si="64"/>
        <v>1.5</v>
      </c>
      <c r="P1048" s="72">
        <f t="shared" si="65"/>
        <v>0.375</v>
      </c>
      <c r="Q1048" s="72">
        <f t="shared" si="66"/>
        <v>2.6666666666666665</v>
      </c>
      <c r="R1048" s="72">
        <f t="shared" si="67"/>
        <v>0.10981486600720661</v>
      </c>
      <c r="S1048" s="72"/>
      <c r="T1048" s="72"/>
    </row>
    <row r="1049" spans="1:20" s="85" customFormat="1" ht="15.5">
      <c r="A1049" s="79">
        <v>49</v>
      </c>
      <c r="B1049" s="80" t="s">
        <v>87</v>
      </c>
      <c r="C1049" s="79" t="s">
        <v>167</v>
      </c>
      <c r="D1049" s="79">
        <v>3</v>
      </c>
      <c r="E1049" s="83">
        <v>2015</v>
      </c>
      <c r="F1049" s="81">
        <v>5.7</v>
      </c>
      <c r="G1049" s="82">
        <v>16.5</v>
      </c>
      <c r="H1049" s="83">
        <v>1139</v>
      </c>
      <c r="I1049" s="83">
        <v>26.200873362445414</v>
      </c>
      <c r="J1049" s="73">
        <v>5600</v>
      </c>
      <c r="K1049" s="247">
        <v>5910</v>
      </c>
      <c r="L1049" s="73">
        <v>3</v>
      </c>
      <c r="M1049" s="247">
        <v>3</v>
      </c>
      <c r="N1049" s="242">
        <v>4</v>
      </c>
      <c r="O1049" s="72">
        <f t="shared" si="64"/>
        <v>1.5</v>
      </c>
      <c r="P1049" s="72">
        <f t="shared" si="65"/>
        <v>0.375</v>
      </c>
      <c r="Q1049" s="72">
        <f t="shared" si="66"/>
        <v>2.6666666666666665</v>
      </c>
      <c r="R1049" s="72">
        <f t="shared" si="67"/>
        <v>5.3879233676903303E-2</v>
      </c>
      <c r="S1049" s="72"/>
      <c r="T1049" s="72"/>
    </row>
    <row r="1050" spans="1:20" ht="15.5">
      <c r="A1050" s="27">
        <v>52</v>
      </c>
      <c r="B1050" s="59" t="s">
        <v>90</v>
      </c>
      <c r="C1050" s="27" t="s">
        <v>166</v>
      </c>
      <c r="D1050" s="27">
        <v>3</v>
      </c>
      <c r="E1050" s="6">
        <v>1989</v>
      </c>
      <c r="F1050" s="51">
        <v>5.3</v>
      </c>
      <c r="G1050" s="45">
        <v>4.8499999999999996</v>
      </c>
      <c r="H1050" s="27" t="s">
        <v>8</v>
      </c>
      <c r="I1050" s="6">
        <v>10.91703056768559</v>
      </c>
      <c r="J1050" s="64">
        <v>5310</v>
      </c>
      <c r="K1050" s="243">
        <v>5420</v>
      </c>
      <c r="L1050" s="255">
        <v>3</v>
      </c>
      <c r="M1050" s="243">
        <v>3</v>
      </c>
      <c r="N1050" s="286">
        <v>4</v>
      </c>
      <c r="O1050" s="72">
        <f t="shared" si="64"/>
        <v>1.5</v>
      </c>
      <c r="P1050" s="72">
        <f t="shared" si="65"/>
        <v>0.375</v>
      </c>
      <c r="Q1050" s="72">
        <f t="shared" si="66"/>
        <v>2.6666666666666665</v>
      </c>
      <c r="R1050" s="72">
        <f t="shared" si="67"/>
        <v>2.0503980197707369E-2</v>
      </c>
      <c r="S1050" s="72"/>
      <c r="T1050" s="72"/>
    </row>
    <row r="1051" spans="1:20" ht="15.5">
      <c r="A1051" s="27">
        <v>52</v>
      </c>
      <c r="B1051" s="59" t="s">
        <v>90</v>
      </c>
      <c r="C1051" s="27" t="s">
        <v>166</v>
      </c>
      <c r="D1051" s="27">
        <v>3</v>
      </c>
      <c r="E1051" s="6">
        <v>1989</v>
      </c>
      <c r="F1051" s="51">
        <v>5.3</v>
      </c>
      <c r="G1051" s="45">
        <v>4.8499999999999996</v>
      </c>
      <c r="H1051" s="27" t="s">
        <v>8</v>
      </c>
      <c r="I1051" s="6">
        <v>21.834061135371179</v>
      </c>
      <c r="J1051" s="64">
        <v>5310</v>
      </c>
      <c r="K1051" s="243">
        <v>5790</v>
      </c>
      <c r="L1051" s="255">
        <v>3</v>
      </c>
      <c r="M1051" s="243">
        <v>3</v>
      </c>
      <c r="N1051" s="286">
        <v>4</v>
      </c>
      <c r="O1051" s="72">
        <f t="shared" si="64"/>
        <v>1.5</v>
      </c>
      <c r="P1051" s="72">
        <f t="shared" si="65"/>
        <v>0.375</v>
      </c>
      <c r="Q1051" s="72">
        <f t="shared" si="66"/>
        <v>2.6666666666666665</v>
      </c>
      <c r="R1051" s="72">
        <f t="shared" si="67"/>
        <v>8.6540456331056462E-2</v>
      </c>
      <c r="S1051" s="72"/>
      <c r="T1051" s="72"/>
    </row>
    <row r="1052" spans="1:20" ht="15.5">
      <c r="A1052" s="27">
        <v>52</v>
      </c>
      <c r="B1052" s="59" t="s">
        <v>90</v>
      </c>
      <c r="C1052" s="27" t="s">
        <v>166</v>
      </c>
      <c r="D1052" s="27">
        <v>3</v>
      </c>
      <c r="E1052" s="6">
        <v>1989</v>
      </c>
      <c r="F1052" s="51">
        <v>5.3</v>
      </c>
      <c r="G1052" s="45">
        <v>4.8499999999999996</v>
      </c>
      <c r="H1052" s="27" t="s">
        <v>8</v>
      </c>
      <c r="I1052" s="6">
        <v>43.668122270742359</v>
      </c>
      <c r="J1052" s="64">
        <v>5310</v>
      </c>
      <c r="K1052" s="243">
        <v>5570</v>
      </c>
      <c r="L1052" s="255">
        <v>3</v>
      </c>
      <c r="M1052" s="243">
        <v>3</v>
      </c>
      <c r="N1052" s="286">
        <v>4</v>
      </c>
      <c r="O1052" s="72">
        <f t="shared" si="64"/>
        <v>1.5</v>
      </c>
      <c r="P1052" s="72">
        <f t="shared" si="65"/>
        <v>0.375</v>
      </c>
      <c r="Q1052" s="72">
        <f t="shared" si="66"/>
        <v>2.6666666666666665</v>
      </c>
      <c r="R1052" s="72">
        <f t="shared" si="67"/>
        <v>4.7803218685345254E-2</v>
      </c>
      <c r="S1052" s="72"/>
      <c r="T1052" s="72"/>
    </row>
    <row r="1053" spans="1:20" ht="15.5">
      <c r="A1053" s="27">
        <v>52</v>
      </c>
      <c r="B1053" s="59" t="s">
        <v>90</v>
      </c>
      <c r="C1053" s="27" t="s">
        <v>166</v>
      </c>
      <c r="D1053" s="27">
        <v>3</v>
      </c>
      <c r="E1053" s="6">
        <v>1989</v>
      </c>
      <c r="F1053" s="51">
        <v>5.3</v>
      </c>
      <c r="G1053" s="45">
        <v>4.8499999999999996</v>
      </c>
      <c r="H1053" s="27" t="s">
        <v>8</v>
      </c>
      <c r="I1053" s="6">
        <v>87.336244541484717</v>
      </c>
      <c r="J1053" s="64">
        <v>5310</v>
      </c>
      <c r="K1053" s="243">
        <v>5370</v>
      </c>
      <c r="L1053" s="255">
        <v>3</v>
      </c>
      <c r="M1053" s="243">
        <v>3</v>
      </c>
      <c r="N1053" s="286">
        <v>4</v>
      </c>
      <c r="O1053" s="72">
        <f t="shared" si="64"/>
        <v>1.5</v>
      </c>
      <c r="P1053" s="72">
        <f t="shared" si="65"/>
        <v>0.375</v>
      </c>
      <c r="Q1053" s="72">
        <f t="shared" si="66"/>
        <v>2.6666666666666665</v>
      </c>
      <c r="R1053" s="72">
        <f t="shared" si="67"/>
        <v>1.1236073266925752E-2</v>
      </c>
      <c r="S1053" s="72"/>
      <c r="T1053" s="72"/>
    </row>
    <row r="1054" spans="1:20" ht="15.5">
      <c r="A1054" s="27">
        <v>52</v>
      </c>
      <c r="B1054" s="59" t="s">
        <v>90</v>
      </c>
      <c r="C1054" s="27" t="s">
        <v>166</v>
      </c>
      <c r="D1054" s="27">
        <v>3</v>
      </c>
      <c r="E1054" s="6">
        <v>1989</v>
      </c>
      <c r="F1054" s="51">
        <v>5.3</v>
      </c>
      <c r="G1054" s="45">
        <v>4.8499999999999996</v>
      </c>
      <c r="H1054" s="27" t="s">
        <v>8</v>
      </c>
      <c r="I1054" s="6">
        <v>10.91703056768559</v>
      </c>
      <c r="J1054" s="64">
        <v>5340</v>
      </c>
      <c r="K1054" s="243">
        <v>5050</v>
      </c>
      <c r="L1054" s="255">
        <v>3</v>
      </c>
      <c r="M1054" s="243">
        <v>3</v>
      </c>
      <c r="N1054" s="286">
        <v>4</v>
      </c>
      <c r="O1054" s="72">
        <f t="shared" si="64"/>
        <v>1.5</v>
      </c>
      <c r="P1054" s="72">
        <f t="shared" si="65"/>
        <v>0.375</v>
      </c>
      <c r="Q1054" s="72">
        <f t="shared" si="66"/>
        <v>2.6666666666666665</v>
      </c>
      <c r="R1054" s="72">
        <f t="shared" si="67"/>
        <v>-5.5837409684835033E-2</v>
      </c>
      <c r="S1054" s="72"/>
      <c r="T1054" s="72"/>
    </row>
    <row r="1055" spans="1:20" ht="15.5">
      <c r="A1055" s="27">
        <v>52</v>
      </c>
      <c r="B1055" s="59" t="s">
        <v>90</v>
      </c>
      <c r="C1055" s="27" t="s">
        <v>166</v>
      </c>
      <c r="D1055" s="27">
        <v>3</v>
      </c>
      <c r="E1055" s="6">
        <v>1989</v>
      </c>
      <c r="F1055" s="51">
        <v>5.3</v>
      </c>
      <c r="G1055" s="45">
        <v>4.8499999999999996</v>
      </c>
      <c r="H1055" s="27" t="s">
        <v>8</v>
      </c>
      <c r="I1055" s="6">
        <v>21.834061135371179</v>
      </c>
      <c r="J1055" s="64">
        <v>5340</v>
      </c>
      <c r="K1055" s="243">
        <v>4890</v>
      </c>
      <c r="L1055" s="255">
        <v>3</v>
      </c>
      <c r="M1055" s="243">
        <v>3</v>
      </c>
      <c r="N1055" s="286">
        <v>4</v>
      </c>
      <c r="O1055" s="72">
        <f t="shared" si="64"/>
        <v>1.5</v>
      </c>
      <c r="P1055" s="72">
        <f t="shared" si="65"/>
        <v>0.375</v>
      </c>
      <c r="Q1055" s="72">
        <f t="shared" si="66"/>
        <v>2.6666666666666665</v>
      </c>
      <c r="R1055" s="72">
        <f t="shared" si="67"/>
        <v>-8.8033349485322793E-2</v>
      </c>
      <c r="S1055" s="72"/>
      <c r="T1055" s="72"/>
    </row>
    <row r="1056" spans="1:20" ht="15.5">
      <c r="A1056" s="27">
        <v>52</v>
      </c>
      <c r="B1056" s="59" t="s">
        <v>90</v>
      </c>
      <c r="C1056" s="27" t="s">
        <v>166</v>
      </c>
      <c r="D1056" s="27">
        <v>3</v>
      </c>
      <c r="E1056" s="6">
        <v>1989</v>
      </c>
      <c r="F1056" s="51">
        <v>5.3</v>
      </c>
      <c r="G1056" s="45">
        <v>4.8499999999999996</v>
      </c>
      <c r="H1056" s="27" t="s">
        <v>8</v>
      </c>
      <c r="I1056" s="6">
        <v>43.668122270742359</v>
      </c>
      <c r="J1056" s="64">
        <v>5340</v>
      </c>
      <c r="K1056" s="243">
        <v>6470</v>
      </c>
      <c r="L1056" s="255">
        <v>3</v>
      </c>
      <c r="M1056" s="243">
        <v>3</v>
      </c>
      <c r="N1056" s="286">
        <v>4</v>
      </c>
      <c r="O1056" s="72">
        <f t="shared" si="64"/>
        <v>1.5</v>
      </c>
      <c r="P1056" s="72">
        <f t="shared" si="65"/>
        <v>0.375</v>
      </c>
      <c r="Q1056" s="72">
        <f t="shared" si="66"/>
        <v>2.6666666666666665</v>
      </c>
      <c r="R1056" s="72">
        <f t="shared" si="67"/>
        <v>0.19195045554070569</v>
      </c>
      <c r="S1056" s="72"/>
      <c r="T1056" s="72"/>
    </row>
    <row r="1057" spans="1:20" ht="15.5">
      <c r="A1057" s="27">
        <v>52</v>
      </c>
      <c r="B1057" s="59" t="s">
        <v>90</v>
      </c>
      <c r="C1057" s="27" t="s">
        <v>166</v>
      </c>
      <c r="D1057" s="27">
        <v>3</v>
      </c>
      <c r="E1057" s="6">
        <v>1989</v>
      </c>
      <c r="F1057" s="51">
        <v>5.3</v>
      </c>
      <c r="G1057" s="45">
        <v>4.8499999999999996</v>
      </c>
      <c r="H1057" s="27" t="s">
        <v>8</v>
      </c>
      <c r="I1057" s="6">
        <v>87.336244541484717</v>
      </c>
      <c r="J1057" s="64">
        <v>5340</v>
      </c>
      <c r="K1057" s="243">
        <v>7120</v>
      </c>
      <c r="L1057" s="255">
        <v>3</v>
      </c>
      <c r="M1057" s="243">
        <v>3</v>
      </c>
      <c r="N1057" s="286">
        <v>4</v>
      </c>
      <c r="O1057" s="72">
        <f t="shared" si="64"/>
        <v>1.5</v>
      </c>
      <c r="P1057" s="72">
        <f t="shared" si="65"/>
        <v>0.375</v>
      </c>
      <c r="Q1057" s="72">
        <f t="shared" si="66"/>
        <v>2.6666666666666665</v>
      </c>
      <c r="R1057" s="72">
        <f t="shared" si="67"/>
        <v>0.28768207245178085</v>
      </c>
      <c r="S1057" s="72"/>
      <c r="T1057" s="72"/>
    </row>
    <row r="1058" spans="1:20" ht="15.5">
      <c r="A1058" s="27">
        <v>52</v>
      </c>
      <c r="B1058" s="59" t="s">
        <v>90</v>
      </c>
      <c r="C1058" s="27" t="s">
        <v>166</v>
      </c>
      <c r="D1058" s="27">
        <v>3</v>
      </c>
      <c r="E1058" s="6">
        <v>1990</v>
      </c>
      <c r="F1058" s="51">
        <v>5.3</v>
      </c>
      <c r="G1058" s="45">
        <v>4.8499999999999996</v>
      </c>
      <c r="H1058" s="27" t="s">
        <v>8</v>
      </c>
      <c r="I1058" s="6">
        <v>10.91703056768559</v>
      </c>
      <c r="J1058" s="64">
        <v>4270</v>
      </c>
      <c r="K1058" s="243">
        <v>3900</v>
      </c>
      <c r="L1058" s="255">
        <v>3</v>
      </c>
      <c r="M1058" s="243">
        <v>3</v>
      </c>
      <c r="N1058" s="286">
        <v>4</v>
      </c>
      <c r="O1058" s="72">
        <f t="shared" si="64"/>
        <v>1.5</v>
      </c>
      <c r="P1058" s="72">
        <f t="shared" si="65"/>
        <v>0.375</v>
      </c>
      <c r="Q1058" s="72">
        <f t="shared" si="66"/>
        <v>2.6666666666666665</v>
      </c>
      <c r="R1058" s="72">
        <f t="shared" si="67"/>
        <v>-9.0637274104932428E-2</v>
      </c>
      <c r="S1058" s="72"/>
      <c r="T1058" s="72"/>
    </row>
    <row r="1059" spans="1:20" ht="15.5">
      <c r="A1059" s="27">
        <v>52</v>
      </c>
      <c r="B1059" s="59" t="s">
        <v>90</v>
      </c>
      <c r="C1059" s="27" t="s">
        <v>166</v>
      </c>
      <c r="D1059" s="27">
        <v>3</v>
      </c>
      <c r="E1059" s="6">
        <v>1990</v>
      </c>
      <c r="F1059" s="51">
        <v>5.3</v>
      </c>
      <c r="G1059" s="45">
        <v>4.8499999999999996</v>
      </c>
      <c r="H1059" s="27" t="s">
        <v>8</v>
      </c>
      <c r="I1059" s="6">
        <v>21.834061135371179</v>
      </c>
      <c r="J1059" s="64">
        <v>4270</v>
      </c>
      <c r="K1059" s="243">
        <v>4920</v>
      </c>
      <c r="L1059" s="255">
        <v>3</v>
      </c>
      <c r="M1059" s="243">
        <v>3</v>
      </c>
      <c r="N1059" s="286">
        <v>4</v>
      </c>
      <c r="O1059" s="72">
        <f t="shared" si="64"/>
        <v>1.5</v>
      </c>
      <c r="P1059" s="72">
        <f t="shared" si="65"/>
        <v>0.375</v>
      </c>
      <c r="Q1059" s="72">
        <f t="shared" si="66"/>
        <v>2.6666666666666665</v>
      </c>
      <c r="R1059" s="72">
        <f t="shared" si="67"/>
        <v>0.14169470326368352</v>
      </c>
      <c r="S1059" s="72"/>
      <c r="T1059" s="72"/>
    </row>
    <row r="1060" spans="1:20" ht="15.5">
      <c r="A1060" s="27">
        <v>52</v>
      </c>
      <c r="B1060" s="59" t="s">
        <v>90</v>
      </c>
      <c r="C1060" s="27" t="s">
        <v>166</v>
      </c>
      <c r="D1060" s="27">
        <v>3</v>
      </c>
      <c r="E1060" s="6">
        <v>1990</v>
      </c>
      <c r="F1060" s="51">
        <v>5.3</v>
      </c>
      <c r="G1060" s="45">
        <v>4.8499999999999996</v>
      </c>
      <c r="H1060" s="27" t="s">
        <v>8</v>
      </c>
      <c r="I1060" s="6">
        <v>43.668122270742359</v>
      </c>
      <c r="J1060" s="64">
        <v>4270</v>
      </c>
      <c r="K1060" s="243">
        <v>4970</v>
      </c>
      <c r="L1060" s="255">
        <v>3</v>
      </c>
      <c r="M1060" s="243">
        <v>3</v>
      </c>
      <c r="N1060" s="286">
        <v>4</v>
      </c>
      <c r="O1060" s="72">
        <f t="shared" si="64"/>
        <v>1.5</v>
      </c>
      <c r="P1060" s="72">
        <f t="shared" si="65"/>
        <v>0.375</v>
      </c>
      <c r="Q1060" s="72">
        <f t="shared" si="66"/>
        <v>2.6666666666666665</v>
      </c>
      <c r="R1060" s="72">
        <f t="shared" si="67"/>
        <v>0.15180601286800413</v>
      </c>
      <c r="S1060" s="72"/>
      <c r="T1060" s="72"/>
    </row>
    <row r="1061" spans="1:20" ht="15.5">
      <c r="A1061" s="27">
        <v>52</v>
      </c>
      <c r="B1061" s="59" t="s">
        <v>90</v>
      </c>
      <c r="C1061" s="27" t="s">
        <v>166</v>
      </c>
      <c r="D1061" s="27">
        <v>3</v>
      </c>
      <c r="E1061" s="6">
        <v>1990</v>
      </c>
      <c r="F1061" s="51">
        <v>5.3</v>
      </c>
      <c r="G1061" s="45">
        <v>4.8499999999999996</v>
      </c>
      <c r="H1061" s="27" t="s">
        <v>8</v>
      </c>
      <c r="I1061" s="6">
        <v>87.336244541484717</v>
      </c>
      <c r="J1061" s="64">
        <v>4270</v>
      </c>
      <c r="K1061" s="243">
        <v>4760</v>
      </c>
      <c r="L1061" s="255">
        <v>3</v>
      </c>
      <c r="M1061" s="243">
        <v>3</v>
      </c>
      <c r="N1061" s="286">
        <v>4</v>
      </c>
      <c r="O1061" s="72">
        <f t="shared" si="64"/>
        <v>1.5</v>
      </c>
      <c r="P1061" s="72">
        <f t="shared" si="65"/>
        <v>0.375</v>
      </c>
      <c r="Q1061" s="72">
        <f t="shared" si="66"/>
        <v>2.6666666666666665</v>
      </c>
      <c r="R1061" s="72">
        <f t="shared" si="67"/>
        <v>0.10863384100279537</v>
      </c>
      <c r="S1061" s="72"/>
      <c r="T1061" s="72"/>
    </row>
    <row r="1062" spans="1:20" ht="15.5">
      <c r="A1062" s="27">
        <v>52</v>
      </c>
      <c r="B1062" s="59" t="s">
        <v>90</v>
      </c>
      <c r="C1062" s="27" t="s">
        <v>166</v>
      </c>
      <c r="D1062" s="27">
        <v>3</v>
      </c>
      <c r="E1062" s="6">
        <v>1990</v>
      </c>
      <c r="F1062" s="51">
        <v>5.3</v>
      </c>
      <c r="G1062" s="45">
        <v>4.8499999999999996</v>
      </c>
      <c r="H1062" s="27" t="s">
        <v>8</v>
      </c>
      <c r="I1062" s="6">
        <v>10.91703056768559</v>
      </c>
      <c r="J1062" s="64">
        <v>4210</v>
      </c>
      <c r="K1062" s="243">
        <v>4480</v>
      </c>
      <c r="L1062" s="255">
        <v>3</v>
      </c>
      <c r="M1062" s="243">
        <v>3</v>
      </c>
      <c r="N1062" s="286">
        <v>4</v>
      </c>
      <c r="O1062" s="72">
        <f t="shared" si="64"/>
        <v>1.5</v>
      </c>
      <c r="P1062" s="72">
        <f t="shared" si="65"/>
        <v>0.375</v>
      </c>
      <c r="Q1062" s="72">
        <f t="shared" si="66"/>
        <v>2.6666666666666665</v>
      </c>
      <c r="R1062" s="72">
        <f t="shared" si="67"/>
        <v>6.2160398732603733E-2</v>
      </c>
      <c r="S1062" s="72"/>
      <c r="T1062" s="72"/>
    </row>
    <row r="1063" spans="1:20" ht="15.5">
      <c r="A1063" s="27">
        <v>52</v>
      </c>
      <c r="B1063" s="59" t="s">
        <v>90</v>
      </c>
      <c r="C1063" s="27" t="s">
        <v>166</v>
      </c>
      <c r="D1063" s="27">
        <v>3</v>
      </c>
      <c r="E1063" s="6">
        <v>1990</v>
      </c>
      <c r="F1063" s="51">
        <v>5.3</v>
      </c>
      <c r="G1063" s="45">
        <v>4.8499999999999996</v>
      </c>
      <c r="H1063" s="27" t="s">
        <v>8</v>
      </c>
      <c r="I1063" s="6">
        <v>21.834061135371179</v>
      </c>
      <c r="J1063" s="64">
        <v>4210</v>
      </c>
      <c r="K1063" s="243">
        <v>4660</v>
      </c>
      <c r="L1063" s="255">
        <v>3</v>
      </c>
      <c r="M1063" s="243">
        <v>3</v>
      </c>
      <c r="N1063" s="286">
        <v>4</v>
      </c>
      <c r="O1063" s="72">
        <f t="shared" si="64"/>
        <v>1.5</v>
      </c>
      <c r="P1063" s="72">
        <f t="shared" si="65"/>
        <v>0.375</v>
      </c>
      <c r="Q1063" s="72">
        <f t="shared" si="66"/>
        <v>2.6666666666666665</v>
      </c>
      <c r="R1063" s="72">
        <f t="shared" si="67"/>
        <v>0.10155280044326438</v>
      </c>
      <c r="S1063" s="72"/>
      <c r="T1063" s="72"/>
    </row>
    <row r="1064" spans="1:20" ht="15.5">
      <c r="A1064" s="27">
        <v>52</v>
      </c>
      <c r="B1064" s="59" t="s">
        <v>90</v>
      </c>
      <c r="C1064" s="27" t="s">
        <v>166</v>
      </c>
      <c r="D1064" s="27">
        <v>3</v>
      </c>
      <c r="E1064" s="6">
        <v>1990</v>
      </c>
      <c r="F1064" s="51">
        <v>5.3</v>
      </c>
      <c r="G1064" s="45">
        <v>4.8499999999999996</v>
      </c>
      <c r="H1064" s="27" t="s">
        <v>8</v>
      </c>
      <c r="I1064" s="6">
        <v>43.668122270742359</v>
      </c>
      <c r="J1064" s="64">
        <v>4210</v>
      </c>
      <c r="K1064" s="243">
        <v>4530</v>
      </c>
      <c r="L1064" s="255">
        <v>3</v>
      </c>
      <c r="M1064" s="243">
        <v>3</v>
      </c>
      <c r="N1064" s="286">
        <v>4</v>
      </c>
      <c r="O1064" s="72">
        <f t="shared" si="64"/>
        <v>1.5</v>
      </c>
      <c r="P1064" s="72">
        <f t="shared" si="65"/>
        <v>0.375</v>
      </c>
      <c r="Q1064" s="72">
        <f t="shared" si="66"/>
        <v>2.6666666666666665</v>
      </c>
      <c r="R1064" s="72">
        <f t="shared" si="67"/>
        <v>7.3259291800652632E-2</v>
      </c>
      <c r="S1064" s="72"/>
      <c r="T1064" s="72"/>
    </row>
    <row r="1065" spans="1:20" ht="15.5">
      <c r="A1065" s="27">
        <v>52</v>
      </c>
      <c r="B1065" s="59" t="s">
        <v>90</v>
      </c>
      <c r="C1065" s="27" t="s">
        <v>166</v>
      </c>
      <c r="D1065" s="27">
        <v>3</v>
      </c>
      <c r="E1065" s="6">
        <v>1990</v>
      </c>
      <c r="F1065" s="51">
        <v>5.3</v>
      </c>
      <c r="G1065" s="45">
        <v>4.8499999999999996</v>
      </c>
      <c r="H1065" s="27" t="s">
        <v>8</v>
      </c>
      <c r="I1065" s="6">
        <v>87.336244541484717</v>
      </c>
      <c r="J1065" s="64">
        <v>4210</v>
      </c>
      <c r="K1065" s="243">
        <v>4450</v>
      </c>
      <c r="L1065" s="255">
        <v>3</v>
      </c>
      <c r="M1065" s="243">
        <v>3</v>
      </c>
      <c r="N1065" s="286">
        <v>4</v>
      </c>
      <c r="O1065" s="72">
        <f t="shared" si="64"/>
        <v>1.5</v>
      </c>
      <c r="P1065" s="72">
        <f t="shared" si="65"/>
        <v>0.375</v>
      </c>
      <c r="Q1065" s="72">
        <f t="shared" si="66"/>
        <v>2.6666666666666665</v>
      </c>
      <c r="R1065" s="72">
        <f t="shared" si="67"/>
        <v>5.5441448483858763E-2</v>
      </c>
      <c r="S1065" s="72"/>
      <c r="T1065" s="72"/>
    </row>
    <row r="1066" spans="1:20" s="85" customFormat="1" ht="15.5">
      <c r="A1066" s="79">
        <v>54</v>
      </c>
      <c r="B1066" s="80" t="s">
        <v>92</v>
      </c>
      <c r="C1066" s="79" t="s">
        <v>7</v>
      </c>
      <c r="D1066" s="79">
        <v>4</v>
      </c>
      <c r="E1066" s="83">
        <v>1995</v>
      </c>
      <c r="F1066" s="87">
        <v>5.4</v>
      </c>
      <c r="G1066" s="88">
        <v>2.5</v>
      </c>
      <c r="H1066" s="79">
        <v>1800</v>
      </c>
      <c r="I1066" s="83">
        <v>4.3668122270742353</v>
      </c>
      <c r="J1066" s="73">
        <v>1300</v>
      </c>
      <c r="K1066" s="247">
        <v>1800</v>
      </c>
      <c r="L1066" s="254">
        <v>4</v>
      </c>
      <c r="M1066" s="242">
        <v>4</v>
      </c>
      <c r="N1066" s="242">
        <v>2</v>
      </c>
      <c r="O1066" s="72">
        <f t="shared" si="64"/>
        <v>2</v>
      </c>
      <c r="P1066" s="72">
        <f t="shared" si="65"/>
        <v>1</v>
      </c>
      <c r="Q1066" s="72">
        <f t="shared" si="66"/>
        <v>1</v>
      </c>
      <c r="R1066" s="72">
        <f t="shared" si="67"/>
        <v>0.32542240043462795</v>
      </c>
      <c r="S1066" s="72"/>
      <c r="T1066" s="72"/>
    </row>
    <row r="1067" spans="1:20" s="85" customFormat="1" ht="15.5">
      <c r="A1067" s="79">
        <v>54</v>
      </c>
      <c r="B1067" s="80" t="s">
        <v>92</v>
      </c>
      <c r="C1067" s="79" t="s">
        <v>7</v>
      </c>
      <c r="D1067" s="79">
        <v>4</v>
      </c>
      <c r="E1067" s="83">
        <v>1995</v>
      </c>
      <c r="F1067" s="87">
        <v>5.4</v>
      </c>
      <c r="G1067" s="88">
        <v>2.5</v>
      </c>
      <c r="H1067" s="79">
        <v>1800</v>
      </c>
      <c r="I1067" s="83">
        <v>10.91703056768559</v>
      </c>
      <c r="J1067" s="73">
        <v>1300</v>
      </c>
      <c r="K1067" s="247">
        <v>2500</v>
      </c>
      <c r="L1067" s="254">
        <v>4</v>
      </c>
      <c r="M1067" s="242">
        <v>4</v>
      </c>
      <c r="N1067" s="242">
        <v>2</v>
      </c>
      <c r="O1067" s="72">
        <f t="shared" si="64"/>
        <v>2</v>
      </c>
      <c r="P1067" s="72">
        <f t="shared" si="65"/>
        <v>1</v>
      </c>
      <c r="Q1067" s="72">
        <f t="shared" si="66"/>
        <v>1</v>
      </c>
      <c r="R1067" s="72">
        <f t="shared" si="67"/>
        <v>0.65392646740666405</v>
      </c>
      <c r="S1067" s="72"/>
      <c r="T1067" s="72"/>
    </row>
    <row r="1068" spans="1:20" s="85" customFormat="1" ht="15.5">
      <c r="A1068" s="79">
        <v>54</v>
      </c>
      <c r="B1068" s="80" t="s">
        <v>92</v>
      </c>
      <c r="C1068" s="79" t="s">
        <v>7</v>
      </c>
      <c r="D1068" s="79">
        <v>4</v>
      </c>
      <c r="E1068" s="83">
        <v>1996</v>
      </c>
      <c r="F1068" s="87">
        <v>5.4</v>
      </c>
      <c r="G1068" s="88">
        <v>2.5</v>
      </c>
      <c r="H1068" s="79">
        <v>1800</v>
      </c>
      <c r="I1068" s="83">
        <v>4.3668122270742353</v>
      </c>
      <c r="J1068" s="73">
        <v>700</v>
      </c>
      <c r="K1068" s="247">
        <v>1400</v>
      </c>
      <c r="L1068" s="254">
        <v>4</v>
      </c>
      <c r="M1068" s="242">
        <v>4</v>
      </c>
      <c r="N1068" s="242">
        <v>4</v>
      </c>
      <c r="O1068" s="72">
        <f t="shared" si="64"/>
        <v>2</v>
      </c>
      <c r="P1068" s="72">
        <f t="shared" si="65"/>
        <v>0.5</v>
      </c>
      <c r="Q1068" s="72">
        <f t="shared" si="66"/>
        <v>2</v>
      </c>
      <c r="R1068" s="72">
        <f t="shared" si="67"/>
        <v>0.69314718055994529</v>
      </c>
      <c r="S1068" s="72"/>
      <c r="T1068" s="72"/>
    </row>
    <row r="1069" spans="1:20" s="85" customFormat="1" ht="15.5">
      <c r="A1069" s="79">
        <v>54</v>
      </c>
      <c r="B1069" s="80" t="s">
        <v>92</v>
      </c>
      <c r="C1069" s="79" t="s">
        <v>7</v>
      </c>
      <c r="D1069" s="79">
        <v>4</v>
      </c>
      <c r="E1069" s="83">
        <v>1996</v>
      </c>
      <c r="F1069" s="87">
        <v>5.4</v>
      </c>
      <c r="G1069" s="88">
        <v>2.5</v>
      </c>
      <c r="H1069" s="79">
        <v>1800</v>
      </c>
      <c r="I1069" s="83">
        <v>10.91703056768559</v>
      </c>
      <c r="J1069" s="73">
        <v>700</v>
      </c>
      <c r="K1069" s="247">
        <v>1800</v>
      </c>
      <c r="L1069" s="254">
        <v>4</v>
      </c>
      <c r="M1069" s="242">
        <v>4</v>
      </c>
      <c r="N1069" s="242">
        <v>4</v>
      </c>
      <c r="O1069" s="72">
        <f t="shared" si="64"/>
        <v>2</v>
      </c>
      <c r="P1069" s="72">
        <f t="shared" si="65"/>
        <v>0.5</v>
      </c>
      <c r="Q1069" s="72">
        <f t="shared" si="66"/>
        <v>2</v>
      </c>
      <c r="R1069" s="72">
        <f t="shared" si="67"/>
        <v>0.94446160884085151</v>
      </c>
      <c r="S1069" s="72"/>
      <c r="T1069" s="72"/>
    </row>
    <row r="1070" spans="1:20" s="85" customFormat="1" ht="15.5">
      <c r="A1070" s="79">
        <v>54</v>
      </c>
      <c r="B1070" s="80" t="s">
        <v>92</v>
      </c>
      <c r="C1070" s="79" t="s">
        <v>7</v>
      </c>
      <c r="D1070" s="79">
        <v>4</v>
      </c>
      <c r="E1070" s="83">
        <v>1997</v>
      </c>
      <c r="F1070" s="87">
        <v>5.4</v>
      </c>
      <c r="G1070" s="88">
        <v>2.5</v>
      </c>
      <c r="H1070" s="79">
        <v>1800</v>
      </c>
      <c r="I1070" s="83">
        <v>4.3668122270742353</v>
      </c>
      <c r="J1070" s="73">
        <v>700</v>
      </c>
      <c r="K1070" s="247">
        <v>1200</v>
      </c>
      <c r="L1070" s="254">
        <v>4</v>
      </c>
      <c r="M1070" s="242">
        <v>4</v>
      </c>
      <c r="N1070" s="242">
        <v>4</v>
      </c>
      <c r="O1070" s="72">
        <f t="shared" si="64"/>
        <v>2</v>
      </c>
      <c r="P1070" s="72">
        <f t="shared" si="65"/>
        <v>0.5</v>
      </c>
      <c r="Q1070" s="72">
        <f t="shared" si="66"/>
        <v>2</v>
      </c>
      <c r="R1070" s="72">
        <f t="shared" si="67"/>
        <v>0.5389965007326869</v>
      </c>
      <c r="S1070" s="72"/>
      <c r="T1070" s="72"/>
    </row>
    <row r="1071" spans="1:20" s="85" customFormat="1" ht="15.5">
      <c r="A1071" s="79">
        <v>54</v>
      </c>
      <c r="B1071" s="80" t="s">
        <v>92</v>
      </c>
      <c r="C1071" s="79" t="s">
        <v>7</v>
      </c>
      <c r="D1071" s="79">
        <v>4</v>
      </c>
      <c r="E1071" s="83">
        <v>1997</v>
      </c>
      <c r="F1071" s="87">
        <v>5.4</v>
      </c>
      <c r="G1071" s="88">
        <v>2.5</v>
      </c>
      <c r="H1071" s="79">
        <v>1800</v>
      </c>
      <c r="I1071" s="83">
        <v>10.91703056768559</v>
      </c>
      <c r="J1071" s="73">
        <v>700</v>
      </c>
      <c r="K1071" s="247">
        <v>1800</v>
      </c>
      <c r="L1071" s="254">
        <v>4</v>
      </c>
      <c r="M1071" s="242">
        <v>4</v>
      </c>
      <c r="N1071" s="242">
        <v>4</v>
      </c>
      <c r="O1071" s="72">
        <f t="shared" si="64"/>
        <v>2</v>
      </c>
      <c r="P1071" s="72">
        <f t="shared" si="65"/>
        <v>0.5</v>
      </c>
      <c r="Q1071" s="72">
        <f t="shared" si="66"/>
        <v>2</v>
      </c>
      <c r="R1071" s="72">
        <f t="shared" si="67"/>
        <v>0.94446160884085151</v>
      </c>
      <c r="S1071" s="72"/>
      <c r="T1071" s="72"/>
    </row>
    <row r="1072" spans="1:20" s="85" customFormat="1" ht="15.5">
      <c r="A1072" s="79">
        <v>54</v>
      </c>
      <c r="B1072" s="80" t="s">
        <v>92</v>
      </c>
      <c r="C1072" s="79" t="s">
        <v>7</v>
      </c>
      <c r="D1072" s="79">
        <v>4</v>
      </c>
      <c r="E1072" s="83">
        <v>1998</v>
      </c>
      <c r="F1072" s="87">
        <v>5.4</v>
      </c>
      <c r="G1072" s="88">
        <v>2.5</v>
      </c>
      <c r="H1072" s="79">
        <v>1800</v>
      </c>
      <c r="I1072" s="83">
        <v>4.3668122270742353</v>
      </c>
      <c r="J1072" s="73">
        <v>2800</v>
      </c>
      <c r="K1072" s="247">
        <v>5100</v>
      </c>
      <c r="L1072" s="254">
        <v>4</v>
      </c>
      <c r="M1072" s="242">
        <v>4</v>
      </c>
      <c r="N1072" s="242">
        <v>2</v>
      </c>
      <c r="O1072" s="72">
        <f t="shared" si="64"/>
        <v>2</v>
      </c>
      <c r="P1072" s="72">
        <f t="shared" si="65"/>
        <v>1</v>
      </c>
      <c r="Q1072" s="72">
        <f t="shared" si="66"/>
        <v>1</v>
      </c>
      <c r="R1072" s="72">
        <f t="shared" si="67"/>
        <v>0.59962112254912181</v>
      </c>
      <c r="S1072" s="72"/>
      <c r="T1072" s="72"/>
    </row>
    <row r="1073" spans="1:20" s="85" customFormat="1" ht="15.5">
      <c r="A1073" s="79">
        <v>54</v>
      </c>
      <c r="B1073" s="80" t="s">
        <v>92</v>
      </c>
      <c r="C1073" s="79" t="s">
        <v>7</v>
      </c>
      <c r="D1073" s="79">
        <v>4</v>
      </c>
      <c r="E1073" s="83">
        <v>2000</v>
      </c>
      <c r="F1073" s="87">
        <v>5.4</v>
      </c>
      <c r="G1073" s="88">
        <v>2.5</v>
      </c>
      <c r="H1073" s="79">
        <v>1800</v>
      </c>
      <c r="I1073" s="83">
        <v>4.3668122270742353</v>
      </c>
      <c r="J1073" s="73">
        <v>1000</v>
      </c>
      <c r="K1073" s="247">
        <v>3900</v>
      </c>
      <c r="L1073" s="254">
        <v>4</v>
      </c>
      <c r="M1073" s="242">
        <v>4</v>
      </c>
      <c r="N1073" s="242">
        <v>2</v>
      </c>
      <c r="O1073" s="72">
        <f t="shared" si="64"/>
        <v>2</v>
      </c>
      <c r="P1073" s="72">
        <f t="shared" si="65"/>
        <v>1</v>
      </c>
      <c r="Q1073" s="72">
        <f t="shared" si="66"/>
        <v>1</v>
      </c>
      <c r="R1073" s="72">
        <f t="shared" si="67"/>
        <v>1.3609765531356006</v>
      </c>
      <c r="S1073" s="72"/>
      <c r="T1073" s="72"/>
    </row>
    <row r="1074" spans="1:20" s="130" customFormat="1" ht="15.5">
      <c r="A1074" s="126">
        <v>55</v>
      </c>
      <c r="B1074" s="127" t="s">
        <v>94</v>
      </c>
      <c r="C1074" s="126" t="s">
        <v>167</v>
      </c>
      <c r="D1074" s="126">
        <v>3</v>
      </c>
      <c r="E1074" s="57">
        <v>1989</v>
      </c>
      <c r="F1074" s="128">
        <v>4.8499999999999996</v>
      </c>
      <c r="G1074" s="129">
        <v>5.48</v>
      </c>
      <c r="H1074" s="126" t="s">
        <v>8</v>
      </c>
      <c r="I1074" s="57">
        <v>9.606986899563319</v>
      </c>
      <c r="J1074" s="116">
        <v>1014</v>
      </c>
      <c r="K1074" s="249">
        <v>1539</v>
      </c>
      <c r="L1074" s="116">
        <v>3</v>
      </c>
      <c r="M1074" s="249">
        <v>3</v>
      </c>
      <c r="N1074" s="252">
        <v>3</v>
      </c>
      <c r="O1074" s="72">
        <f t="shared" si="64"/>
        <v>1.5</v>
      </c>
      <c r="P1074" s="72">
        <f t="shared" si="65"/>
        <v>0.5</v>
      </c>
      <c r="Q1074" s="72">
        <f t="shared" si="66"/>
        <v>2</v>
      </c>
      <c r="R1074" s="72">
        <f t="shared" si="67"/>
        <v>0.41722994968775079</v>
      </c>
      <c r="S1074" s="72"/>
      <c r="T1074" s="72"/>
    </row>
    <row r="1075" spans="1:20" s="130" customFormat="1" ht="15.5">
      <c r="A1075" s="126">
        <v>55</v>
      </c>
      <c r="B1075" s="127" t="s">
        <v>94</v>
      </c>
      <c r="C1075" s="126" t="s">
        <v>167</v>
      </c>
      <c r="D1075" s="126">
        <v>3</v>
      </c>
      <c r="E1075" s="57">
        <v>1989</v>
      </c>
      <c r="F1075" s="128">
        <v>4.8499999999999996</v>
      </c>
      <c r="G1075" s="129">
        <v>5.48</v>
      </c>
      <c r="H1075" s="126" t="s">
        <v>8</v>
      </c>
      <c r="I1075" s="57">
        <v>11.790393013100436</v>
      </c>
      <c r="J1075" s="116">
        <v>1014</v>
      </c>
      <c r="K1075" s="249">
        <v>1261</v>
      </c>
      <c r="L1075" s="116">
        <v>3</v>
      </c>
      <c r="M1075" s="249">
        <v>3</v>
      </c>
      <c r="N1075" s="252">
        <v>3</v>
      </c>
      <c r="O1075" s="72">
        <f t="shared" si="64"/>
        <v>1.5</v>
      </c>
      <c r="P1075" s="72">
        <f t="shared" si="65"/>
        <v>0.5</v>
      </c>
      <c r="Q1075" s="72">
        <f t="shared" si="66"/>
        <v>2</v>
      </c>
      <c r="R1075" s="72">
        <f t="shared" si="67"/>
        <v>0.2180021518137911</v>
      </c>
      <c r="S1075" s="72"/>
      <c r="T1075" s="72"/>
    </row>
    <row r="1076" spans="1:20" s="130" customFormat="1" ht="15.5">
      <c r="A1076" s="126">
        <v>55</v>
      </c>
      <c r="B1076" s="127" t="s">
        <v>94</v>
      </c>
      <c r="C1076" s="126" t="s">
        <v>167</v>
      </c>
      <c r="D1076" s="126">
        <v>3</v>
      </c>
      <c r="E1076" s="57">
        <v>1989</v>
      </c>
      <c r="F1076" s="128">
        <v>4.8499999999999996</v>
      </c>
      <c r="G1076" s="129">
        <v>5.48</v>
      </c>
      <c r="H1076" s="126" t="s">
        <v>8</v>
      </c>
      <c r="I1076" s="57">
        <v>35.807860262008731</v>
      </c>
      <c r="J1076" s="116">
        <v>1014</v>
      </c>
      <c r="K1076" s="249">
        <v>1406</v>
      </c>
      <c r="L1076" s="116">
        <v>3</v>
      </c>
      <c r="M1076" s="249">
        <v>3</v>
      </c>
      <c r="N1076" s="252">
        <v>3</v>
      </c>
      <c r="O1076" s="72">
        <f t="shared" si="64"/>
        <v>1.5</v>
      </c>
      <c r="P1076" s="72">
        <f t="shared" si="65"/>
        <v>0.5</v>
      </c>
      <c r="Q1076" s="72">
        <f t="shared" si="66"/>
        <v>2</v>
      </c>
      <c r="R1076" s="72">
        <f t="shared" si="67"/>
        <v>0.32684588821948174</v>
      </c>
      <c r="S1076" s="72"/>
      <c r="T1076" s="72"/>
    </row>
    <row r="1077" spans="1:20" s="130" customFormat="1" ht="15.5">
      <c r="A1077" s="126">
        <v>55</v>
      </c>
      <c r="B1077" s="127" t="s">
        <v>94</v>
      </c>
      <c r="C1077" s="126" t="s">
        <v>167</v>
      </c>
      <c r="D1077" s="126">
        <v>3</v>
      </c>
      <c r="E1077" s="57">
        <v>1990</v>
      </c>
      <c r="F1077" s="128">
        <v>4.8499999999999996</v>
      </c>
      <c r="G1077" s="129">
        <v>5.48</v>
      </c>
      <c r="H1077" s="126" t="s">
        <v>8</v>
      </c>
      <c r="I1077" s="57">
        <v>9.606986899563319</v>
      </c>
      <c r="J1077" s="116">
        <v>1178</v>
      </c>
      <c r="K1077" s="249">
        <v>1372</v>
      </c>
      <c r="L1077" s="116">
        <v>3</v>
      </c>
      <c r="M1077" s="249">
        <v>3</v>
      </c>
      <c r="N1077" s="252">
        <v>3</v>
      </c>
      <c r="O1077" s="72">
        <f t="shared" si="64"/>
        <v>1.5</v>
      </c>
      <c r="P1077" s="72">
        <f t="shared" si="65"/>
        <v>0.5</v>
      </c>
      <c r="Q1077" s="72">
        <f t="shared" si="66"/>
        <v>2</v>
      </c>
      <c r="R1077" s="72">
        <f t="shared" si="67"/>
        <v>0.15245144407429861</v>
      </c>
      <c r="S1077" s="72"/>
      <c r="T1077" s="72"/>
    </row>
    <row r="1078" spans="1:20" s="130" customFormat="1" ht="15.5">
      <c r="A1078" s="126">
        <v>55</v>
      </c>
      <c r="B1078" s="127" t="s">
        <v>94</v>
      </c>
      <c r="C1078" s="126" t="s">
        <v>167</v>
      </c>
      <c r="D1078" s="126">
        <v>3</v>
      </c>
      <c r="E1078" s="57">
        <v>1990</v>
      </c>
      <c r="F1078" s="128">
        <v>4.8499999999999996</v>
      </c>
      <c r="G1078" s="129">
        <v>5.48</v>
      </c>
      <c r="H1078" s="126" t="s">
        <v>8</v>
      </c>
      <c r="I1078" s="57">
        <v>11.790393013100436</v>
      </c>
      <c r="J1078" s="116">
        <v>1178</v>
      </c>
      <c r="K1078" s="249">
        <v>1533</v>
      </c>
      <c r="L1078" s="116">
        <v>3</v>
      </c>
      <c r="M1078" s="249">
        <v>3</v>
      </c>
      <c r="N1078" s="252">
        <v>3</v>
      </c>
      <c r="O1078" s="72">
        <f t="shared" si="64"/>
        <v>1.5</v>
      </c>
      <c r="P1078" s="72">
        <f t="shared" si="65"/>
        <v>0.5</v>
      </c>
      <c r="Q1078" s="72">
        <f t="shared" si="66"/>
        <v>2</v>
      </c>
      <c r="R1078" s="72">
        <f t="shared" si="67"/>
        <v>0.26340851466028214</v>
      </c>
      <c r="S1078" s="72"/>
      <c r="T1078" s="72"/>
    </row>
    <row r="1079" spans="1:20" s="130" customFormat="1" ht="15.5">
      <c r="A1079" s="126">
        <v>55</v>
      </c>
      <c r="B1079" s="127" t="s">
        <v>94</v>
      </c>
      <c r="C1079" s="126" t="s">
        <v>167</v>
      </c>
      <c r="D1079" s="126">
        <v>3</v>
      </c>
      <c r="E1079" s="57">
        <v>1991</v>
      </c>
      <c r="F1079" s="128">
        <v>4.8499999999999996</v>
      </c>
      <c r="G1079" s="129">
        <v>5.48</v>
      </c>
      <c r="H1079" s="126" t="s">
        <v>8</v>
      </c>
      <c r="I1079" s="57">
        <v>9.606986899563319</v>
      </c>
      <c r="J1079" s="116">
        <v>1043</v>
      </c>
      <c r="K1079" s="249">
        <v>1347</v>
      </c>
      <c r="L1079" s="116">
        <v>3</v>
      </c>
      <c r="M1079" s="249">
        <v>3</v>
      </c>
      <c r="N1079" s="252">
        <v>3</v>
      </c>
      <c r="O1079" s="72">
        <f t="shared" si="64"/>
        <v>1.5</v>
      </c>
      <c r="P1079" s="72">
        <f t="shared" si="65"/>
        <v>0.5</v>
      </c>
      <c r="Q1079" s="72">
        <f t="shared" si="66"/>
        <v>2</v>
      </c>
      <c r="R1079" s="72">
        <f t="shared" si="67"/>
        <v>0.25577872140959151</v>
      </c>
      <c r="S1079" s="72"/>
      <c r="T1079" s="72"/>
    </row>
    <row r="1080" spans="1:20" s="130" customFormat="1" ht="15.5">
      <c r="A1080" s="126">
        <v>55</v>
      </c>
      <c r="B1080" s="127" t="s">
        <v>94</v>
      </c>
      <c r="C1080" s="126" t="s">
        <v>167</v>
      </c>
      <c r="D1080" s="126">
        <v>3</v>
      </c>
      <c r="E1080" s="57">
        <v>1991</v>
      </c>
      <c r="F1080" s="128">
        <v>4.8499999999999996</v>
      </c>
      <c r="G1080" s="129">
        <v>5.48</v>
      </c>
      <c r="H1080" s="126" t="s">
        <v>8</v>
      </c>
      <c r="I1080" s="57">
        <v>35.807860262008731</v>
      </c>
      <c r="J1080" s="116">
        <v>1043</v>
      </c>
      <c r="K1080" s="249">
        <v>1222</v>
      </c>
      <c r="L1080" s="116">
        <v>3</v>
      </c>
      <c r="M1080" s="249">
        <v>3</v>
      </c>
      <c r="N1080" s="252">
        <v>3</v>
      </c>
      <c r="O1080" s="72">
        <f t="shared" si="64"/>
        <v>1.5</v>
      </c>
      <c r="P1080" s="72">
        <f t="shared" si="65"/>
        <v>0.5</v>
      </c>
      <c r="Q1080" s="72">
        <f t="shared" si="66"/>
        <v>2</v>
      </c>
      <c r="R1080" s="72">
        <f t="shared" si="67"/>
        <v>0.15838768473076811</v>
      </c>
      <c r="S1080" s="72"/>
      <c r="T1080" s="72"/>
    </row>
    <row r="1081" spans="1:20" s="130" customFormat="1" ht="15.5">
      <c r="A1081" s="126">
        <v>55</v>
      </c>
      <c r="B1081" s="127" t="s">
        <v>94</v>
      </c>
      <c r="C1081" s="126" t="s">
        <v>167</v>
      </c>
      <c r="D1081" s="126">
        <v>3</v>
      </c>
      <c r="E1081" s="57">
        <v>1992</v>
      </c>
      <c r="F1081" s="128">
        <v>4.8499999999999996</v>
      </c>
      <c r="G1081" s="129">
        <v>5.48</v>
      </c>
      <c r="H1081" s="126" t="s">
        <v>8</v>
      </c>
      <c r="I1081" s="57">
        <v>9.606986899563319</v>
      </c>
      <c r="J1081" s="116">
        <v>670</v>
      </c>
      <c r="K1081" s="249">
        <v>1318</v>
      </c>
      <c r="L1081" s="116">
        <v>3</v>
      </c>
      <c r="M1081" s="249">
        <v>3</v>
      </c>
      <c r="N1081" s="252">
        <v>3</v>
      </c>
      <c r="O1081" s="72">
        <f t="shared" si="64"/>
        <v>1.5</v>
      </c>
      <c r="P1081" s="72">
        <f t="shared" si="65"/>
        <v>0.5</v>
      </c>
      <c r="Q1081" s="72">
        <f t="shared" si="66"/>
        <v>2</v>
      </c>
      <c r="R1081" s="72">
        <f t="shared" si="67"/>
        <v>0.67659300267744082</v>
      </c>
      <c r="S1081" s="72"/>
      <c r="T1081" s="72"/>
    </row>
    <row r="1082" spans="1:20" s="130" customFormat="1" ht="15.5">
      <c r="A1082" s="126">
        <v>55</v>
      </c>
      <c r="B1082" s="127" t="s">
        <v>94</v>
      </c>
      <c r="C1082" s="126" t="s">
        <v>167</v>
      </c>
      <c r="D1082" s="126">
        <v>3</v>
      </c>
      <c r="E1082" s="57">
        <v>1992</v>
      </c>
      <c r="F1082" s="128">
        <v>4.8499999999999996</v>
      </c>
      <c r="G1082" s="129">
        <v>5.48</v>
      </c>
      <c r="H1082" s="126" t="s">
        <v>8</v>
      </c>
      <c r="I1082" s="57">
        <v>11.790393013100436</v>
      </c>
      <c r="J1082" s="116">
        <v>670</v>
      </c>
      <c r="K1082" s="249">
        <v>1189</v>
      </c>
      <c r="L1082" s="116">
        <v>3</v>
      </c>
      <c r="M1082" s="249">
        <v>3</v>
      </c>
      <c r="N1082" s="252">
        <v>3</v>
      </c>
      <c r="O1082" s="72">
        <f t="shared" si="64"/>
        <v>1.5</v>
      </c>
      <c r="P1082" s="72">
        <f t="shared" si="65"/>
        <v>0.5</v>
      </c>
      <c r="Q1082" s="72">
        <f t="shared" si="66"/>
        <v>2</v>
      </c>
      <c r="R1082" s="72">
        <f t="shared" si="67"/>
        <v>0.57359018430577002</v>
      </c>
      <c r="S1082" s="72"/>
      <c r="T1082" s="72"/>
    </row>
    <row r="1083" spans="1:20" s="85" customFormat="1" ht="15.5">
      <c r="A1083" s="79">
        <v>56</v>
      </c>
      <c r="B1083" s="80" t="s">
        <v>96</v>
      </c>
      <c r="C1083" s="79" t="s">
        <v>165</v>
      </c>
      <c r="D1083" s="79">
        <v>3</v>
      </c>
      <c r="E1083" s="83">
        <v>2001</v>
      </c>
      <c r="F1083" s="87">
        <v>4.8</v>
      </c>
      <c r="G1083" s="88">
        <v>6.4</v>
      </c>
      <c r="H1083" s="79" t="s">
        <v>168</v>
      </c>
      <c r="I1083" s="83">
        <v>34.934497816593883</v>
      </c>
      <c r="J1083" s="73">
        <v>1340</v>
      </c>
      <c r="K1083" s="247">
        <v>1870</v>
      </c>
      <c r="L1083" s="254">
        <v>3</v>
      </c>
      <c r="M1083" s="247">
        <v>3</v>
      </c>
      <c r="N1083" s="247">
        <v>2</v>
      </c>
      <c r="O1083" s="72">
        <f t="shared" si="64"/>
        <v>1.5</v>
      </c>
      <c r="P1083" s="72">
        <f t="shared" si="65"/>
        <v>0.75</v>
      </c>
      <c r="Q1083" s="72">
        <f t="shared" si="66"/>
        <v>1.3333333333333333</v>
      </c>
      <c r="R1083" s="72">
        <f t="shared" si="67"/>
        <v>0.33326881690367521</v>
      </c>
      <c r="S1083" s="72"/>
      <c r="T1083" s="72"/>
    </row>
    <row r="1084" spans="1:20" s="85" customFormat="1" ht="15.5">
      <c r="A1084" s="79">
        <v>56</v>
      </c>
      <c r="B1084" s="80" t="s">
        <v>96</v>
      </c>
      <c r="C1084" s="79" t="s">
        <v>165</v>
      </c>
      <c r="D1084" s="79">
        <v>3</v>
      </c>
      <c r="E1084" s="83">
        <v>2001</v>
      </c>
      <c r="F1084" s="87">
        <v>4.8</v>
      </c>
      <c r="G1084" s="88">
        <v>6.4</v>
      </c>
      <c r="H1084" s="79" t="s">
        <v>168</v>
      </c>
      <c r="I1084" s="83">
        <v>34.934497816593883</v>
      </c>
      <c r="J1084" s="73">
        <v>1340</v>
      </c>
      <c r="K1084" s="247">
        <v>2500</v>
      </c>
      <c r="L1084" s="254">
        <v>3</v>
      </c>
      <c r="M1084" s="247">
        <v>3</v>
      </c>
      <c r="N1084" s="247">
        <v>2</v>
      </c>
      <c r="O1084" s="72">
        <f t="shared" si="64"/>
        <v>1.5</v>
      </c>
      <c r="P1084" s="72">
        <f t="shared" si="65"/>
        <v>0.75</v>
      </c>
      <c r="Q1084" s="72">
        <f t="shared" si="66"/>
        <v>1.3333333333333333</v>
      </c>
      <c r="R1084" s="72">
        <f t="shared" si="67"/>
        <v>0.62362111791133512</v>
      </c>
      <c r="S1084" s="72"/>
      <c r="T1084" s="72"/>
    </row>
    <row r="1085" spans="1:20" s="85" customFormat="1" ht="15.5">
      <c r="A1085" s="79">
        <v>56</v>
      </c>
      <c r="B1085" s="80" t="s">
        <v>96</v>
      </c>
      <c r="C1085" s="79" t="s">
        <v>165</v>
      </c>
      <c r="D1085" s="79">
        <v>3</v>
      </c>
      <c r="E1085" s="83">
        <v>2002</v>
      </c>
      <c r="F1085" s="87">
        <v>4.8</v>
      </c>
      <c r="G1085" s="88">
        <v>6.4</v>
      </c>
      <c r="H1085" s="79" t="s">
        <v>168</v>
      </c>
      <c r="I1085" s="83">
        <v>34.934497816593883</v>
      </c>
      <c r="J1085" s="73">
        <v>870</v>
      </c>
      <c r="K1085" s="247">
        <v>2210</v>
      </c>
      <c r="L1085" s="254">
        <v>3</v>
      </c>
      <c r="M1085" s="247">
        <v>3</v>
      </c>
      <c r="N1085" s="247">
        <v>2</v>
      </c>
      <c r="O1085" s="72">
        <f t="shared" si="64"/>
        <v>1.5</v>
      </c>
      <c r="P1085" s="72">
        <f t="shared" si="65"/>
        <v>0.75</v>
      </c>
      <c r="Q1085" s="72">
        <f t="shared" si="66"/>
        <v>1.3333333333333333</v>
      </c>
      <c r="R1085" s="72">
        <f t="shared" si="67"/>
        <v>0.93225458286316909</v>
      </c>
      <c r="S1085" s="72"/>
      <c r="T1085" s="72"/>
    </row>
    <row r="1086" spans="1:20" s="85" customFormat="1" ht="15.5">
      <c r="A1086" s="79">
        <v>56</v>
      </c>
      <c r="B1086" s="80" t="s">
        <v>96</v>
      </c>
      <c r="C1086" s="79" t="s">
        <v>165</v>
      </c>
      <c r="D1086" s="79">
        <v>3</v>
      </c>
      <c r="E1086" s="83">
        <v>2002</v>
      </c>
      <c r="F1086" s="87">
        <v>4.8</v>
      </c>
      <c r="G1086" s="88">
        <v>6.4</v>
      </c>
      <c r="H1086" s="79" t="s">
        <v>168</v>
      </c>
      <c r="I1086" s="83">
        <v>34.934497816593883</v>
      </c>
      <c r="J1086" s="73">
        <v>870</v>
      </c>
      <c r="K1086" s="247">
        <v>1810</v>
      </c>
      <c r="L1086" s="254">
        <v>3</v>
      </c>
      <c r="M1086" s="247">
        <v>3</v>
      </c>
      <c r="N1086" s="247">
        <v>2</v>
      </c>
      <c r="O1086" s="72">
        <f t="shared" si="64"/>
        <v>1.5</v>
      </c>
      <c r="P1086" s="72">
        <f t="shared" si="65"/>
        <v>0.75</v>
      </c>
      <c r="Q1086" s="72">
        <f t="shared" si="66"/>
        <v>1.3333333333333333</v>
      </c>
      <c r="R1086" s="72">
        <f t="shared" si="67"/>
        <v>0.73258891261124193</v>
      </c>
      <c r="S1086" s="72"/>
      <c r="T1086" s="72"/>
    </row>
    <row r="1087" spans="1:20" ht="15.5">
      <c r="A1087" s="27">
        <v>58</v>
      </c>
      <c r="B1087" s="59" t="s">
        <v>98</v>
      </c>
      <c r="C1087" s="27" t="s">
        <v>169</v>
      </c>
      <c r="D1087" s="27">
        <v>3</v>
      </c>
      <c r="E1087" s="6">
        <v>2003</v>
      </c>
      <c r="F1087" s="48">
        <v>6.5</v>
      </c>
      <c r="G1087" s="23">
        <v>15</v>
      </c>
      <c r="H1087" s="6">
        <v>1200</v>
      </c>
      <c r="I1087" s="6">
        <v>6.5502183406113534</v>
      </c>
      <c r="J1087" s="64">
        <v>700</v>
      </c>
      <c r="K1087" s="243">
        <v>1110</v>
      </c>
      <c r="L1087" s="255">
        <v>3</v>
      </c>
      <c r="M1087" s="243">
        <v>3</v>
      </c>
      <c r="N1087" s="243">
        <v>3</v>
      </c>
      <c r="O1087" s="72">
        <f t="shared" si="64"/>
        <v>1.5</v>
      </c>
      <c r="P1087" s="72">
        <f t="shared" si="65"/>
        <v>0.5</v>
      </c>
      <c r="Q1087" s="72">
        <f t="shared" si="66"/>
        <v>2</v>
      </c>
      <c r="R1087" s="72">
        <f t="shared" si="67"/>
        <v>0.46103495926297511</v>
      </c>
      <c r="S1087" s="72"/>
      <c r="T1087" s="72"/>
    </row>
    <row r="1088" spans="1:20" ht="15.5">
      <c r="A1088" s="27">
        <v>58</v>
      </c>
      <c r="B1088" s="59" t="s">
        <v>98</v>
      </c>
      <c r="C1088" s="27" t="s">
        <v>169</v>
      </c>
      <c r="D1088" s="27">
        <v>3</v>
      </c>
      <c r="E1088" s="6">
        <v>2003</v>
      </c>
      <c r="F1088" s="48">
        <v>6.5</v>
      </c>
      <c r="G1088" s="23">
        <v>15</v>
      </c>
      <c r="H1088" s="6">
        <v>1200</v>
      </c>
      <c r="I1088" s="6">
        <v>39.301310043668124</v>
      </c>
      <c r="J1088" s="64">
        <v>700</v>
      </c>
      <c r="K1088" s="243">
        <v>1260</v>
      </c>
      <c r="L1088" s="255">
        <v>3</v>
      </c>
      <c r="M1088" s="243">
        <v>3</v>
      </c>
      <c r="N1088" s="243">
        <v>3</v>
      </c>
      <c r="O1088" s="72">
        <f t="shared" si="64"/>
        <v>1.5</v>
      </c>
      <c r="P1088" s="72">
        <f t="shared" si="65"/>
        <v>0.5</v>
      </c>
      <c r="Q1088" s="72">
        <f t="shared" si="66"/>
        <v>2</v>
      </c>
      <c r="R1088" s="72">
        <f t="shared" si="67"/>
        <v>0.58778666490211906</v>
      </c>
      <c r="S1088" s="72"/>
      <c r="T1088" s="72"/>
    </row>
    <row r="1089" spans="1:20" ht="15.5">
      <c r="A1089" s="27">
        <v>58</v>
      </c>
      <c r="B1089" s="59" t="s">
        <v>98</v>
      </c>
      <c r="C1089" s="27" t="s">
        <v>169</v>
      </c>
      <c r="D1089" s="27">
        <v>3</v>
      </c>
      <c r="E1089" s="6">
        <v>2003</v>
      </c>
      <c r="F1089" s="48">
        <v>6.5</v>
      </c>
      <c r="G1089" s="23">
        <v>15</v>
      </c>
      <c r="H1089" s="6">
        <v>1200</v>
      </c>
      <c r="I1089" s="6">
        <v>13.100436681222707</v>
      </c>
      <c r="J1089" s="64">
        <v>700</v>
      </c>
      <c r="K1089" s="243">
        <v>1018</v>
      </c>
      <c r="L1089" s="255">
        <v>3</v>
      </c>
      <c r="M1089" s="243">
        <v>3</v>
      </c>
      <c r="N1089" s="243">
        <v>3</v>
      </c>
      <c r="O1089" s="72">
        <f t="shared" si="64"/>
        <v>1.5</v>
      </c>
      <c r="P1089" s="72">
        <f t="shared" si="65"/>
        <v>0.5</v>
      </c>
      <c r="Q1089" s="72">
        <f t="shared" si="66"/>
        <v>2</v>
      </c>
      <c r="R1089" s="72">
        <f t="shared" si="67"/>
        <v>0.3745148620670633</v>
      </c>
      <c r="S1089" s="72"/>
      <c r="T1089" s="72"/>
    </row>
    <row r="1090" spans="1:20" ht="15.5">
      <c r="A1090" s="27">
        <v>58</v>
      </c>
      <c r="B1090" s="59" t="s">
        <v>98</v>
      </c>
      <c r="C1090" s="27" t="s">
        <v>169</v>
      </c>
      <c r="D1090" s="27">
        <v>3</v>
      </c>
      <c r="E1090" s="6">
        <v>2003</v>
      </c>
      <c r="F1090" s="48">
        <v>6.5</v>
      </c>
      <c r="G1090" s="23">
        <v>15</v>
      </c>
      <c r="H1090" s="6">
        <v>1200</v>
      </c>
      <c r="I1090" s="6">
        <v>6.5502183406113534</v>
      </c>
      <c r="J1090" s="64">
        <v>1219</v>
      </c>
      <c r="K1090" s="243">
        <v>1807</v>
      </c>
      <c r="L1090" s="255">
        <v>3</v>
      </c>
      <c r="M1090" s="243">
        <v>3</v>
      </c>
      <c r="N1090" s="243">
        <v>3</v>
      </c>
      <c r="O1090" s="72">
        <f t="shared" si="64"/>
        <v>1.5</v>
      </c>
      <c r="P1090" s="72">
        <f t="shared" si="65"/>
        <v>0.5</v>
      </c>
      <c r="Q1090" s="72">
        <f t="shared" si="66"/>
        <v>2</v>
      </c>
      <c r="R1090" s="72">
        <f t="shared" si="67"/>
        <v>0.39363716111095698</v>
      </c>
      <c r="S1090" s="72"/>
      <c r="T1090" s="72"/>
    </row>
    <row r="1091" spans="1:20" ht="15.5">
      <c r="A1091" s="27">
        <v>58</v>
      </c>
      <c r="B1091" s="59" t="s">
        <v>98</v>
      </c>
      <c r="C1091" s="27" t="s">
        <v>169</v>
      </c>
      <c r="D1091" s="27">
        <v>3</v>
      </c>
      <c r="E1091" s="6">
        <v>2003</v>
      </c>
      <c r="F1091" s="48">
        <v>6.5</v>
      </c>
      <c r="G1091" s="23">
        <v>15</v>
      </c>
      <c r="H1091" s="6">
        <v>1200</v>
      </c>
      <c r="I1091" s="6">
        <v>39.301310043668124</v>
      </c>
      <c r="J1091" s="64">
        <v>1219</v>
      </c>
      <c r="K1091" s="243">
        <v>1593</v>
      </c>
      <c r="L1091" s="255">
        <v>3</v>
      </c>
      <c r="M1091" s="243">
        <v>3</v>
      </c>
      <c r="N1091" s="243">
        <v>3</v>
      </c>
      <c r="O1091" s="72">
        <f t="shared" ref="O1091:O1154" si="68">(L1091*M1091)/(L1091+M1091)</f>
        <v>1.5</v>
      </c>
      <c r="P1091" s="72">
        <f t="shared" ref="P1091:P1154" si="69">O1091/N1091</f>
        <v>0.5</v>
      </c>
      <c r="Q1091" s="72">
        <f t="shared" ref="Q1091:Q1154" si="70">1/P1091</f>
        <v>2</v>
      </c>
      <c r="R1091" s="72">
        <f t="shared" ref="R1091:R1154" si="71">LN(K1091/J1091)</f>
        <v>0.26758818042877708</v>
      </c>
      <c r="S1091" s="72"/>
      <c r="T1091" s="72"/>
    </row>
    <row r="1092" spans="1:20" ht="15.5">
      <c r="A1092" s="27">
        <v>58</v>
      </c>
      <c r="B1092" s="59" t="s">
        <v>98</v>
      </c>
      <c r="C1092" s="27" t="s">
        <v>169</v>
      </c>
      <c r="D1092" s="27">
        <v>3</v>
      </c>
      <c r="E1092" s="6">
        <v>2003</v>
      </c>
      <c r="F1092" s="48">
        <v>6.5</v>
      </c>
      <c r="G1092" s="23">
        <v>15</v>
      </c>
      <c r="H1092" s="6">
        <v>1200</v>
      </c>
      <c r="I1092" s="6">
        <v>13.100436681222707</v>
      </c>
      <c r="J1092" s="64">
        <v>1219</v>
      </c>
      <c r="K1092" s="243">
        <v>1522</v>
      </c>
      <c r="L1092" s="255">
        <v>3</v>
      </c>
      <c r="M1092" s="243">
        <v>3</v>
      </c>
      <c r="N1092" s="243">
        <v>3</v>
      </c>
      <c r="O1092" s="72">
        <f t="shared" si="68"/>
        <v>1.5</v>
      </c>
      <c r="P1092" s="72">
        <f t="shared" si="69"/>
        <v>0.5</v>
      </c>
      <c r="Q1092" s="72">
        <f t="shared" si="70"/>
        <v>2</v>
      </c>
      <c r="R1092" s="72">
        <f t="shared" si="71"/>
        <v>0.22199440894035968</v>
      </c>
      <c r="S1092" s="72"/>
      <c r="T1092" s="72"/>
    </row>
    <row r="1093" spans="1:20" ht="15.5">
      <c r="A1093" s="27">
        <v>58</v>
      </c>
      <c r="B1093" s="59" t="s">
        <v>98</v>
      </c>
      <c r="C1093" s="27" t="s">
        <v>169</v>
      </c>
      <c r="D1093" s="27">
        <v>3</v>
      </c>
      <c r="E1093" s="6">
        <v>2003</v>
      </c>
      <c r="F1093" s="48">
        <v>6.5</v>
      </c>
      <c r="G1093" s="23">
        <v>15</v>
      </c>
      <c r="H1093" s="6">
        <v>1200</v>
      </c>
      <c r="I1093" s="6">
        <v>6.5502183406113534</v>
      </c>
      <c r="J1093" s="64">
        <v>1116</v>
      </c>
      <c r="K1093" s="243">
        <v>1204</v>
      </c>
      <c r="L1093" s="255">
        <v>3</v>
      </c>
      <c r="M1093" s="243">
        <v>3</v>
      </c>
      <c r="N1093" s="243">
        <v>3</v>
      </c>
      <c r="O1093" s="72">
        <f t="shared" si="68"/>
        <v>1.5</v>
      </c>
      <c r="P1093" s="72">
        <f t="shared" si="69"/>
        <v>0.5</v>
      </c>
      <c r="Q1093" s="72">
        <f t="shared" si="70"/>
        <v>2</v>
      </c>
      <c r="R1093" s="72">
        <f t="shared" si="71"/>
        <v>7.5898482927510169E-2</v>
      </c>
      <c r="S1093" s="72"/>
      <c r="T1093" s="72"/>
    </row>
    <row r="1094" spans="1:20" ht="15.5">
      <c r="A1094" s="27">
        <v>58</v>
      </c>
      <c r="B1094" s="59" t="s">
        <v>98</v>
      </c>
      <c r="C1094" s="27" t="s">
        <v>169</v>
      </c>
      <c r="D1094" s="27">
        <v>3</v>
      </c>
      <c r="E1094" s="6">
        <v>2003</v>
      </c>
      <c r="F1094" s="48">
        <v>6.5</v>
      </c>
      <c r="G1094" s="23">
        <v>15</v>
      </c>
      <c r="H1094" s="6">
        <v>1200</v>
      </c>
      <c r="I1094" s="6">
        <v>39.301310043668124</v>
      </c>
      <c r="J1094" s="64">
        <v>1116</v>
      </c>
      <c r="K1094" s="243">
        <v>972</v>
      </c>
      <c r="L1094" s="255">
        <v>3</v>
      </c>
      <c r="M1094" s="243">
        <v>3</v>
      </c>
      <c r="N1094" s="243">
        <v>3</v>
      </c>
      <c r="O1094" s="72">
        <f t="shared" si="68"/>
        <v>1.5</v>
      </c>
      <c r="P1094" s="72">
        <f t="shared" si="69"/>
        <v>0.5</v>
      </c>
      <c r="Q1094" s="72">
        <f t="shared" si="70"/>
        <v>2</v>
      </c>
      <c r="R1094" s="72">
        <f t="shared" si="71"/>
        <v>-0.13815033848081718</v>
      </c>
      <c r="S1094" s="72"/>
      <c r="T1094" s="72"/>
    </row>
    <row r="1095" spans="1:20" ht="15.5">
      <c r="A1095" s="27">
        <v>58</v>
      </c>
      <c r="B1095" s="59" t="s">
        <v>98</v>
      </c>
      <c r="C1095" s="27" t="s">
        <v>169</v>
      </c>
      <c r="D1095" s="27">
        <v>3</v>
      </c>
      <c r="E1095" s="6">
        <v>2003</v>
      </c>
      <c r="F1095" s="48">
        <v>6.5</v>
      </c>
      <c r="G1095" s="23">
        <v>15</v>
      </c>
      <c r="H1095" s="6">
        <v>1200</v>
      </c>
      <c r="I1095" s="6">
        <v>13.100436681222707</v>
      </c>
      <c r="J1095" s="64">
        <v>1116</v>
      </c>
      <c r="K1095" s="243">
        <v>1539</v>
      </c>
      <c r="L1095" s="255">
        <v>3</v>
      </c>
      <c r="M1095" s="243">
        <v>3</v>
      </c>
      <c r="N1095" s="243">
        <v>3</v>
      </c>
      <c r="O1095" s="72">
        <f t="shared" si="68"/>
        <v>1.5</v>
      </c>
      <c r="P1095" s="72">
        <f t="shared" si="69"/>
        <v>0.5</v>
      </c>
      <c r="Q1095" s="72">
        <f t="shared" si="70"/>
        <v>2</v>
      </c>
      <c r="R1095" s="72">
        <f t="shared" si="71"/>
        <v>0.32138199089762304</v>
      </c>
      <c r="S1095" s="72"/>
      <c r="T1095" s="72"/>
    </row>
    <row r="1096" spans="1:20" ht="15.5">
      <c r="A1096" s="27">
        <v>58</v>
      </c>
      <c r="B1096" s="59" t="s">
        <v>98</v>
      </c>
      <c r="C1096" s="27" t="s">
        <v>169</v>
      </c>
      <c r="D1096" s="27">
        <v>3</v>
      </c>
      <c r="E1096" s="6">
        <v>2003</v>
      </c>
      <c r="F1096" s="48">
        <v>6.5</v>
      </c>
      <c r="G1096" s="23">
        <v>15</v>
      </c>
      <c r="H1096" s="6">
        <v>1200</v>
      </c>
      <c r="I1096" s="6">
        <v>6.5502183406113534</v>
      </c>
      <c r="J1096" s="64">
        <v>1100</v>
      </c>
      <c r="K1096" s="243">
        <v>1261</v>
      </c>
      <c r="L1096" s="255">
        <v>3</v>
      </c>
      <c r="M1096" s="243">
        <v>3</v>
      </c>
      <c r="N1096" s="243">
        <v>3</v>
      </c>
      <c r="O1096" s="72">
        <f t="shared" si="68"/>
        <v>1.5</v>
      </c>
      <c r="P1096" s="72">
        <f t="shared" si="69"/>
        <v>0.5</v>
      </c>
      <c r="Q1096" s="72">
        <f t="shared" si="70"/>
        <v>2</v>
      </c>
      <c r="R1096" s="72">
        <f t="shared" si="71"/>
        <v>0.13659487717845775</v>
      </c>
      <c r="S1096" s="72"/>
      <c r="T1096" s="72"/>
    </row>
    <row r="1097" spans="1:20" ht="15.5">
      <c r="A1097" s="27">
        <v>58</v>
      </c>
      <c r="B1097" s="59" t="s">
        <v>98</v>
      </c>
      <c r="C1097" s="27" t="s">
        <v>169</v>
      </c>
      <c r="D1097" s="27">
        <v>3</v>
      </c>
      <c r="E1097" s="6">
        <v>2003</v>
      </c>
      <c r="F1097" s="48">
        <v>6.5</v>
      </c>
      <c r="G1097" s="23">
        <v>15</v>
      </c>
      <c r="H1097" s="6">
        <v>1200</v>
      </c>
      <c r="I1097" s="6">
        <v>39.301310043668124</v>
      </c>
      <c r="J1097" s="64">
        <v>1100</v>
      </c>
      <c r="K1097" s="243">
        <v>1406</v>
      </c>
      <c r="L1097" s="255">
        <v>3</v>
      </c>
      <c r="M1097" s="243">
        <v>3</v>
      </c>
      <c r="N1097" s="243">
        <v>3</v>
      </c>
      <c r="O1097" s="72">
        <f t="shared" si="68"/>
        <v>1.5</v>
      </c>
      <c r="P1097" s="72">
        <f t="shared" si="69"/>
        <v>0.5</v>
      </c>
      <c r="Q1097" s="72">
        <f t="shared" si="70"/>
        <v>2</v>
      </c>
      <c r="R1097" s="72">
        <f t="shared" si="71"/>
        <v>0.24543861358414823</v>
      </c>
      <c r="S1097" s="72"/>
      <c r="T1097" s="72"/>
    </row>
    <row r="1098" spans="1:20" ht="15.5">
      <c r="A1098" s="27">
        <v>58</v>
      </c>
      <c r="B1098" s="59" t="s">
        <v>98</v>
      </c>
      <c r="C1098" s="27" t="s">
        <v>169</v>
      </c>
      <c r="D1098" s="27">
        <v>3</v>
      </c>
      <c r="E1098" s="6">
        <v>2003</v>
      </c>
      <c r="F1098" s="48">
        <v>6.5</v>
      </c>
      <c r="G1098" s="23">
        <v>15</v>
      </c>
      <c r="H1098" s="6">
        <v>1200</v>
      </c>
      <c r="I1098" s="6">
        <v>13.100436681222707</v>
      </c>
      <c r="J1098" s="64">
        <v>1100</v>
      </c>
      <c r="K1098" s="243">
        <v>1372</v>
      </c>
      <c r="L1098" s="255">
        <v>3</v>
      </c>
      <c r="M1098" s="243">
        <v>3</v>
      </c>
      <c r="N1098" s="243">
        <v>3</v>
      </c>
      <c r="O1098" s="72">
        <f t="shared" si="68"/>
        <v>1.5</v>
      </c>
      <c r="P1098" s="72">
        <f t="shared" si="69"/>
        <v>0.5</v>
      </c>
      <c r="Q1098" s="72">
        <f t="shared" si="70"/>
        <v>2</v>
      </c>
      <c r="R1098" s="72">
        <f t="shared" si="71"/>
        <v>0.22095934949936866</v>
      </c>
      <c r="S1098" s="72"/>
      <c r="T1098" s="72"/>
    </row>
    <row r="1099" spans="1:20" ht="15.5">
      <c r="A1099" s="27">
        <v>58</v>
      </c>
      <c r="B1099" s="59" t="s">
        <v>98</v>
      </c>
      <c r="C1099" s="27" t="s">
        <v>169</v>
      </c>
      <c r="D1099" s="27">
        <v>3</v>
      </c>
      <c r="E1099" s="6">
        <v>2003</v>
      </c>
      <c r="F1099" s="48">
        <v>6.5</v>
      </c>
      <c r="G1099" s="23">
        <v>15</v>
      </c>
      <c r="H1099" s="6">
        <v>1200</v>
      </c>
      <c r="I1099" s="6">
        <v>6.5502183406113534</v>
      </c>
      <c r="J1099" s="64">
        <v>1217</v>
      </c>
      <c r="K1099" s="243">
        <v>1533</v>
      </c>
      <c r="L1099" s="255">
        <v>3</v>
      </c>
      <c r="M1099" s="243">
        <v>3</v>
      </c>
      <c r="N1099" s="243">
        <v>3</v>
      </c>
      <c r="O1099" s="72">
        <f t="shared" si="68"/>
        <v>1.5</v>
      </c>
      <c r="P1099" s="72">
        <f t="shared" si="69"/>
        <v>0.5</v>
      </c>
      <c r="Q1099" s="72">
        <f t="shared" si="70"/>
        <v>2</v>
      </c>
      <c r="R1099" s="72">
        <f t="shared" si="71"/>
        <v>0.23083778588428705</v>
      </c>
      <c r="S1099" s="72"/>
      <c r="T1099" s="72"/>
    </row>
    <row r="1100" spans="1:20" ht="15.5">
      <c r="A1100" s="27">
        <v>58</v>
      </c>
      <c r="B1100" s="59" t="s">
        <v>98</v>
      </c>
      <c r="C1100" s="27" t="s">
        <v>169</v>
      </c>
      <c r="D1100" s="27">
        <v>3</v>
      </c>
      <c r="E1100" s="6">
        <v>2003</v>
      </c>
      <c r="F1100" s="48">
        <v>6.5</v>
      </c>
      <c r="G1100" s="23">
        <v>15</v>
      </c>
      <c r="H1100" s="6">
        <v>1200</v>
      </c>
      <c r="I1100" s="6">
        <v>39.301310043668124</v>
      </c>
      <c r="J1100" s="64">
        <v>1217</v>
      </c>
      <c r="K1100" s="243">
        <v>1347</v>
      </c>
      <c r="L1100" s="255">
        <v>3</v>
      </c>
      <c r="M1100" s="243">
        <v>3</v>
      </c>
      <c r="N1100" s="243">
        <v>3</v>
      </c>
      <c r="O1100" s="72">
        <f t="shared" si="68"/>
        <v>1.5</v>
      </c>
      <c r="P1100" s="72">
        <f t="shared" si="69"/>
        <v>0.5</v>
      </c>
      <c r="Q1100" s="72">
        <f t="shared" si="70"/>
        <v>2</v>
      </c>
      <c r="R1100" s="72">
        <f t="shared" si="71"/>
        <v>0.10149108342283679</v>
      </c>
      <c r="S1100" s="72"/>
      <c r="T1100" s="72"/>
    </row>
    <row r="1101" spans="1:20" ht="15.5">
      <c r="A1101" s="27">
        <v>58</v>
      </c>
      <c r="B1101" s="59" t="s">
        <v>98</v>
      </c>
      <c r="C1101" s="27" t="s">
        <v>169</v>
      </c>
      <c r="D1101" s="27">
        <v>3</v>
      </c>
      <c r="E1101" s="6">
        <v>2003</v>
      </c>
      <c r="F1101" s="48">
        <v>6.5</v>
      </c>
      <c r="G1101" s="23">
        <v>15</v>
      </c>
      <c r="H1101" s="6">
        <v>1200</v>
      </c>
      <c r="I1101" s="6">
        <v>13.100436681222707</v>
      </c>
      <c r="J1101" s="64">
        <v>1217</v>
      </c>
      <c r="K1101" s="243">
        <v>1222</v>
      </c>
      <c r="L1101" s="255">
        <v>3</v>
      </c>
      <c r="M1101" s="243">
        <v>3</v>
      </c>
      <c r="N1101" s="243">
        <v>3</v>
      </c>
      <c r="O1101" s="72">
        <f t="shared" si="68"/>
        <v>1.5</v>
      </c>
      <c r="P1101" s="72">
        <f t="shared" si="69"/>
        <v>0.5</v>
      </c>
      <c r="Q1101" s="72">
        <f t="shared" si="70"/>
        <v>2</v>
      </c>
      <c r="R1101" s="72">
        <f t="shared" si="71"/>
        <v>4.1000467440135526E-3</v>
      </c>
      <c r="S1101" s="72"/>
      <c r="T1101" s="72"/>
    </row>
    <row r="1102" spans="1:20" ht="15.5">
      <c r="A1102" s="27">
        <v>58</v>
      </c>
      <c r="B1102" s="59" t="s">
        <v>98</v>
      </c>
      <c r="C1102" s="27" t="s">
        <v>169</v>
      </c>
      <c r="D1102" s="27">
        <v>3</v>
      </c>
      <c r="E1102" s="6">
        <v>2003</v>
      </c>
      <c r="F1102" s="48">
        <v>6.5</v>
      </c>
      <c r="G1102" s="23">
        <v>15</v>
      </c>
      <c r="H1102" s="6">
        <v>1200</v>
      </c>
      <c r="I1102" s="6">
        <v>6.5502183406113534</v>
      </c>
      <c r="J1102" s="64">
        <v>808</v>
      </c>
      <c r="K1102" s="243">
        <v>1318</v>
      </c>
      <c r="L1102" s="255">
        <v>3</v>
      </c>
      <c r="M1102" s="243">
        <v>3</v>
      </c>
      <c r="N1102" s="243">
        <v>3</v>
      </c>
      <c r="O1102" s="72">
        <f t="shared" si="68"/>
        <v>1.5</v>
      </c>
      <c r="P1102" s="72">
        <f t="shared" si="69"/>
        <v>0.5</v>
      </c>
      <c r="Q1102" s="72">
        <f t="shared" si="70"/>
        <v>2</v>
      </c>
      <c r="R1102" s="72">
        <f t="shared" si="71"/>
        <v>0.48930865654135708</v>
      </c>
      <c r="S1102" s="72"/>
      <c r="T1102" s="72"/>
    </row>
    <row r="1103" spans="1:20" ht="15.5">
      <c r="A1103" s="27">
        <v>58</v>
      </c>
      <c r="B1103" s="59" t="s">
        <v>98</v>
      </c>
      <c r="C1103" s="27" t="s">
        <v>169</v>
      </c>
      <c r="D1103" s="27">
        <v>3</v>
      </c>
      <c r="E1103" s="6">
        <v>2003</v>
      </c>
      <c r="F1103" s="48">
        <v>6.5</v>
      </c>
      <c r="G1103" s="23">
        <v>15</v>
      </c>
      <c r="H1103" s="6">
        <v>1200</v>
      </c>
      <c r="I1103" s="6">
        <v>39.301310043668124</v>
      </c>
      <c r="J1103" s="64">
        <v>808</v>
      </c>
      <c r="K1103" s="243">
        <v>1189</v>
      </c>
      <c r="L1103" s="255">
        <v>3</v>
      </c>
      <c r="M1103" s="243">
        <v>3</v>
      </c>
      <c r="N1103" s="243">
        <v>3</v>
      </c>
      <c r="O1103" s="72">
        <f t="shared" si="68"/>
        <v>1.5</v>
      </c>
      <c r="P1103" s="72">
        <f t="shared" si="69"/>
        <v>0.5</v>
      </c>
      <c r="Q1103" s="72">
        <f t="shared" si="70"/>
        <v>2</v>
      </c>
      <c r="R1103" s="72">
        <f t="shared" si="71"/>
        <v>0.3863058381696865</v>
      </c>
      <c r="S1103" s="72"/>
      <c r="T1103" s="72"/>
    </row>
    <row r="1104" spans="1:20" ht="15.5">
      <c r="A1104" s="27">
        <v>58</v>
      </c>
      <c r="B1104" s="59" t="s">
        <v>98</v>
      </c>
      <c r="C1104" s="27" t="s">
        <v>169</v>
      </c>
      <c r="D1104" s="27">
        <v>3</v>
      </c>
      <c r="E1104" s="6">
        <v>2003</v>
      </c>
      <c r="F1104" s="48">
        <v>6.5</v>
      </c>
      <c r="G1104" s="23">
        <v>15</v>
      </c>
      <c r="H1104" s="6">
        <v>1200</v>
      </c>
      <c r="I1104" s="6">
        <v>13.100436681222707</v>
      </c>
      <c r="J1104" s="64">
        <v>808</v>
      </c>
      <c r="K1104" s="243">
        <v>1210</v>
      </c>
      <c r="L1104" s="255">
        <v>3</v>
      </c>
      <c r="M1104" s="243">
        <v>3</v>
      </c>
      <c r="N1104" s="243">
        <v>3</v>
      </c>
      <c r="O1104" s="72">
        <f t="shared" si="68"/>
        <v>1.5</v>
      </c>
      <c r="P1104" s="72">
        <f t="shared" si="69"/>
        <v>0.5</v>
      </c>
      <c r="Q1104" s="72">
        <f t="shared" si="70"/>
        <v>2</v>
      </c>
      <c r="R1104" s="72">
        <f t="shared" si="71"/>
        <v>0.40381358006969137</v>
      </c>
      <c r="S1104" s="72"/>
      <c r="T1104" s="72"/>
    </row>
    <row r="1105" spans="1:20" ht="15.5">
      <c r="A1105" s="27">
        <v>58</v>
      </c>
      <c r="B1105" s="59" t="s">
        <v>98</v>
      </c>
      <c r="C1105" s="27" t="s">
        <v>169</v>
      </c>
      <c r="D1105" s="27">
        <v>3</v>
      </c>
      <c r="E1105" s="6">
        <v>2003</v>
      </c>
      <c r="F1105" s="48">
        <v>6.5</v>
      </c>
      <c r="G1105" s="23">
        <v>15</v>
      </c>
      <c r="H1105" s="6">
        <v>1200</v>
      </c>
      <c r="I1105" s="6">
        <v>6.5502183406113534</v>
      </c>
      <c r="J1105" s="64">
        <v>875</v>
      </c>
      <c r="K1105" s="243">
        <v>1116</v>
      </c>
      <c r="L1105" s="255">
        <v>3</v>
      </c>
      <c r="M1105" s="243">
        <v>3</v>
      </c>
      <c r="N1105" s="243">
        <v>3</v>
      </c>
      <c r="O1105" s="72">
        <f t="shared" si="68"/>
        <v>1.5</v>
      </c>
      <c r="P1105" s="72">
        <f t="shared" si="69"/>
        <v>0.5</v>
      </c>
      <c r="Q1105" s="72">
        <f t="shared" si="70"/>
        <v>2</v>
      </c>
      <c r="R1105" s="72">
        <f t="shared" si="71"/>
        <v>0.24328225658364175</v>
      </c>
      <c r="S1105" s="72"/>
      <c r="T1105" s="72"/>
    </row>
    <row r="1106" spans="1:20" ht="15.5">
      <c r="A1106" s="27">
        <v>58</v>
      </c>
      <c r="B1106" s="59" t="s">
        <v>98</v>
      </c>
      <c r="C1106" s="27" t="s">
        <v>169</v>
      </c>
      <c r="D1106" s="27">
        <v>3</v>
      </c>
      <c r="E1106" s="6">
        <v>2003</v>
      </c>
      <c r="F1106" s="48">
        <v>6.5</v>
      </c>
      <c r="G1106" s="23">
        <v>15</v>
      </c>
      <c r="H1106" s="6">
        <v>1200</v>
      </c>
      <c r="I1106" s="6">
        <v>39.301310043668124</v>
      </c>
      <c r="J1106" s="64">
        <v>875</v>
      </c>
      <c r="K1106" s="243">
        <v>1146</v>
      </c>
      <c r="L1106" s="255">
        <v>3</v>
      </c>
      <c r="M1106" s="243">
        <v>3</v>
      </c>
      <c r="N1106" s="243">
        <v>3</v>
      </c>
      <c r="O1106" s="72">
        <f t="shared" si="68"/>
        <v>1.5</v>
      </c>
      <c r="P1106" s="72">
        <f t="shared" si="69"/>
        <v>0.5</v>
      </c>
      <c r="Q1106" s="72">
        <f t="shared" si="70"/>
        <v>2</v>
      </c>
      <c r="R1106" s="72">
        <f t="shared" si="71"/>
        <v>0.26980901091707038</v>
      </c>
      <c r="S1106" s="72"/>
      <c r="T1106" s="72"/>
    </row>
    <row r="1107" spans="1:20" ht="15.5">
      <c r="A1107" s="27">
        <v>58</v>
      </c>
      <c r="B1107" s="59" t="s">
        <v>98</v>
      </c>
      <c r="C1107" s="27" t="s">
        <v>169</v>
      </c>
      <c r="D1107" s="27">
        <v>3</v>
      </c>
      <c r="E1107" s="6">
        <v>2003</v>
      </c>
      <c r="F1107" s="48">
        <v>6.5</v>
      </c>
      <c r="G1107" s="23">
        <v>15</v>
      </c>
      <c r="H1107" s="6">
        <v>1200</v>
      </c>
      <c r="I1107" s="6">
        <v>13.100436681222707</v>
      </c>
      <c r="J1107" s="64">
        <v>875</v>
      </c>
      <c r="K1107" s="243">
        <v>1249</v>
      </c>
      <c r="L1107" s="255">
        <v>3</v>
      </c>
      <c r="M1107" s="243">
        <v>3</v>
      </c>
      <c r="N1107" s="243">
        <v>3</v>
      </c>
      <c r="O1107" s="72">
        <f t="shared" si="68"/>
        <v>1.5</v>
      </c>
      <c r="P1107" s="72">
        <f t="shared" si="69"/>
        <v>0.5</v>
      </c>
      <c r="Q1107" s="72">
        <f t="shared" si="70"/>
        <v>2</v>
      </c>
      <c r="R1107" s="72">
        <f t="shared" si="71"/>
        <v>0.35587462376796331</v>
      </c>
      <c r="S1107" s="72"/>
      <c r="T1107" s="72"/>
    </row>
    <row r="1108" spans="1:20" ht="15.5">
      <c r="A1108" s="27">
        <v>58</v>
      </c>
      <c r="B1108" s="59" t="s">
        <v>98</v>
      </c>
      <c r="C1108" s="27" t="s">
        <v>169</v>
      </c>
      <c r="D1108" s="27">
        <v>3</v>
      </c>
      <c r="E1108" s="6">
        <v>2003</v>
      </c>
      <c r="F1108" s="48">
        <v>6.5</v>
      </c>
      <c r="G1108" s="23">
        <v>15</v>
      </c>
      <c r="H1108" s="6">
        <v>1200</v>
      </c>
      <c r="I1108" s="6">
        <v>6.5502183406113534</v>
      </c>
      <c r="J1108" s="64">
        <v>1253</v>
      </c>
      <c r="K1108" s="243">
        <v>1683</v>
      </c>
      <c r="L1108" s="255">
        <v>3</v>
      </c>
      <c r="M1108" s="243">
        <v>3</v>
      </c>
      <c r="N1108" s="243">
        <v>3</v>
      </c>
      <c r="O1108" s="72">
        <f t="shared" si="68"/>
        <v>1.5</v>
      </c>
      <c r="P1108" s="72">
        <f t="shared" si="69"/>
        <v>0.5</v>
      </c>
      <c r="Q1108" s="72">
        <f t="shared" si="70"/>
        <v>2</v>
      </c>
      <c r="R1108" s="72">
        <f t="shared" si="71"/>
        <v>0.29503723929473769</v>
      </c>
      <c r="S1108" s="72"/>
      <c r="T1108" s="72"/>
    </row>
    <row r="1109" spans="1:20" ht="15.5">
      <c r="A1109" s="27">
        <v>58</v>
      </c>
      <c r="B1109" s="59" t="s">
        <v>98</v>
      </c>
      <c r="C1109" s="27" t="s">
        <v>169</v>
      </c>
      <c r="D1109" s="27">
        <v>3</v>
      </c>
      <c r="E1109" s="6">
        <v>2003</v>
      </c>
      <c r="F1109" s="48">
        <v>6.5</v>
      </c>
      <c r="G1109" s="23">
        <v>15</v>
      </c>
      <c r="H1109" s="6">
        <v>1200</v>
      </c>
      <c r="I1109" s="6">
        <v>39.301310043668124</v>
      </c>
      <c r="J1109" s="64">
        <v>1253</v>
      </c>
      <c r="K1109" s="243">
        <v>1410</v>
      </c>
      <c r="L1109" s="255">
        <v>3</v>
      </c>
      <c r="M1109" s="243">
        <v>3</v>
      </c>
      <c r="N1109" s="243">
        <v>3</v>
      </c>
      <c r="O1109" s="72">
        <f t="shared" si="68"/>
        <v>1.5</v>
      </c>
      <c r="P1109" s="72">
        <f t="shared" si="69"/>
        <v>0.5</v>
      </c>
      <c r="Q1109" s="72">
        <f t="shared" si="70"/>
        <v>2</v>
      </c>
      <c r="R1109" s="72">
        <f t="shared" si="71"/>
        <v>0.11804902847614566</v>
      </c>
      <c r="S1109" s="72"/>
      <c r="T1109" s="72"/>
    </row>
    <row r="1110" spans="1:20" ht="15.5">
      <c r="A1110" s="27">
        <v>58</v>
      </c>
      <c r="B1110" s="59" t="s">
        <v>98</v>
      </c>
      <c r="C1110" s="27" t="s">
        <v>169</v>
      </c>
      <c r="D1110" s="27">
        <v>3</v>
      </c>
      <c r="E1110" s="6">
        <v>2003</v>
      </c>
      <c r="F1110" s="48">
        <v>6.5</v>
      </c>
      <c r="G1110" s="23">
        <v>15</v>
      </c>
      <c r="H1110" s="6">
        <v>1200</v>
      </c>
      <c r="I1110" s="6">
        <v>13.100436681222707</v>
      </c>
      <c r="J1110" s="64">
        <v>1253</v>
      </c>
      <c r="K1110" s="243">
        <v>2934</v>
      </c>
      <c r="L1110" s="255">
        <v>3</v>
      </c>
      <c r="M1110" s="243">
        <v>3</v>
      </c>
      <c r="N1110" s="243">
        <v>3</v>
      </c>
      <c r="O1110" s="72">
        <f t="shared" si="68"/>
        <v>1.5</v>
      </c>
      <c r="P1110" s="72">
        <f t="shared" si="69"/>
        <v>0.5</v>
      </c>
      <c r="Q1110" s="72">
        <f t="shared" si="70"/>
        <v>2</v>
      </c>
      <c r="R1110" s="72">
        <f t="shared" si="71"/>
        <v>0.85082600380685869</v>
      </c>
      <c r="S1110" s="72"/>
      <c r="T1110" s="72"/>
    </row>
    <row r="1111" spans="1:20" ht="15.5">
      <c r="A1111" s="27">
        <v>58</v>
      </c>
      <c r="B1111" s="59" t="s">
        <v>98</v>
      </c>
      <c r="C1111" s="27" t="s">
        <v>169</v>
      </c>
      <c r="D1111" s="27">
        <v>3</v>
      </c>
      <c r="E1111" s="6">
        <v>2003</v>
      </c>
      <c r="F1111" s="48">
        <v>6.5</v>
      </c>
      <c r="G1111" s="23">
        <v>22.6</v>
      </c>
      <c r="H1111" s="6">
        <v>1100</v>
      </c>
      <c r="I1111" s="6">
        <v>6.5502183406113534</v>
      </c>
      <c r="J1111" s="64">
        <v>729</v>
      </c>
      <c r="K1111" s="243">
        <v>940</v>
      </c>
      <c r="L1111" s="255">
        <v>3</v>
      </c>
      <c r="M1111" s="243">
        <v>3</v>
      </c>
      <c r="N1111" s="243">
        <v>3</v>
      </c>
      <c r="O1111" s="72">
        <f t="shared" si="68"/>
        <v>1.5</v>
      </c>
      <c r="P1111" s="72">
        <f t="shared" si="69"/>
        <v>0.5</v>
      </c>
      <c r="Q1111" s="72">
        <f t="shared" si="70"/>
        <v>2</v>
      </c>
      <c r="R1111" s="72">
        <f t="shared" si="71"/>
        <v>0.25420614325539143</v>
      </c>
      <c r="S1111" s="72"/>
      <c r="T1111" s="72"/>
    </row>
    <row r="1112" spans="1:20" ht="15.5">
      <c r="A1112" s="27">
        <v>58</v>
      </c>
      <c r="B1112" s="59" t="s">
        <v>98</v>
      </c>
      <c r="C1112" s="27" t="s">
        <v>169</v>
      </c>
      <c r="D1112" s="27">
        <v>3</v>
      </c>
      <c r="E1112" s="6">
        <v>2003</v>
      </c>
      <c r="F1112" s="48">
        <v>6.5</v>
      </c>
      <c r="G1112" s="23">
        <v>22.6</v>
      </c>
      <c r="H1112" s="6">
        <v>1100</v>
      </c>
      <c r="I1112" s="6">
        <v>39.301310043668124</v>
      </c>
      <c r="J1112" s="64">
        <v>729</v>
      </c>
      <c r="K1112" s="243">
        <v>1063</v>
      </c>
      <c r="L1112" s="255">
        <v>3</v>
      </c>
      <c r="M1112" s="243">
        <v>3</v>
      </c>
      <c r="N1112" s="243">
        <v>3</v>
      </c>
      <c r="O1112" s="72">
        <f t="shared" si="68"/>
        <v>1.5</v>
      </c>
      <c r="P1112" s="72">
        <f t="shared" si="69"/>
        <v>0.5</v>
      </c>
      <c r="Q1112" s="72">
        <f t="shared" si="70"/>
        <v>2</v>
      </c>
      <c r="R1112" s="72">
        <f t="shared" si="71"/>
        <v>0.37717664633328979</v>
      </c>
      <c r="S1112" s="72"/>
      <c r="T1112" s="72"/>
    </row>
    <row r="1113" spans="1:20" ht="15.5">
      <c r="A1113" s="27">
        <v>58</v>
      </c>
      <c r="B1113" s="59" t="s">
        <v>98</v>
      </c>
      <c r="C1113" s="27" t="s">
        <v>169</v>
      </c>
      <c r="D1113" s="27">
        <v>3</v>
      </c>
      <c r="E1113" s="6">
        <v>2003</v>
      </c>
      <c r="F1113" s="48">
        <v>6.5</v>
      </c>
      <c r="G1113" s="23">
        <v>22.6</v>
      </c>
      <c r="H1113" s="6">
        <v>1100</v>
      </c>
      <c r="I1113" s="6">
        <v>13.100436681222707</v>
      </c>
      <c r="J1113" s="64">
        <v>729</v>
      </c>
      <c r="K1113" s="243">
        <v>1136</v>
      </c>
      <c r="L1113" s="255">
        <v>3</v>
      </c>
      <c r="M1113" s="243">
        <v>3</v>
      </c>
      <c r="N1113" s="243">
        <v>3</v>
      </c>
      <c r="O1113" s="72">
        <f t="shared" si="68"/>
        <v>1.5</v>
      </c>
      <c r="P1113" s="72">
        <f t="shared" si="69"/>
        <v>0.5</v>
      </c>
      <c r="Q1113" s="72">
        <f t="shared" si="70"/>
        <v>2</v>
      </c>
      <c r="R1113" s="72">
        <f t="shared" si="71"/>
        <v>0.44359486727243846</v>
      </c>
      <c r="S1113" s="72"/>
      <c r="T1113" s="72"/>
    </row>
    <row r="1114" spans="1:20" ht="15.5">
      <c r="A1114" s="27">
        <v>58</v>
      </c>
      <c r="B1114" s="59" t="s">
        <v>98</v>
      </c>
      <c r="C1114" s="27" t="s">
        <v>169</v>
      </c>
      <c r="D1114" s="27">
        <v>3</v>
      </c>
      <c r="E1114" s="6">
        <v>2003</v>
      </c>
      <c r="F1114" s="48">
        <v>6.5</v>
      </c>
      <c r="G1114" s="23">
        <v>22.6</v>
      </c>
      <c r="H1114" s="6">
        <v>1100</v>
      </c>
      <c r="I1114" s="6">
        <v>6.5502183406113534</v>
      </c>
      <c r="J1114" s="64">
        <v>1669</v>
      </c>
      <c r="K1114" s="243">
        <v>3004</v>
      </c>
      <c r="L1114" s="255">
        <v>3</v>
      </c>
      <c r="M1114" s="243">
        <v>3</v>
      </c>
      <c r="N1114" s="243">
        <v>3</v>
      </c>
      <c r="O1114" s="72">
        <f t="shared" si="68"/>
        <v>1.5</v>
      </c>
      <c r="P1114" s="72">
        <f t="shared" si="69"/>
        <v>0.5</v>
      </c>
      <c r="Q1114" s="72">
        <f t="shared" si="70"/>
        <v>2</v>
      </c>
      <c r="R1114" s="72">
        <f t="shared" si="71"/>
        <v>0.58772008922219032</v>
      </c>
      <c r="S1114" s="72"/>
      <c r="T1114" s="72"/>
    </row>
    <row r="1115" spans="1:20" ht="15.5">
      <c r="A1115" s="27">
        <v>58</v>
      </c>
      <c r="B1115" s="59" t="s">
        <v>98</v>
      </c>
      <c r="C1115" s="27" t="s">
        <v>169</v>
      </c>
      <c r="D1115" s="27">
        <v>3</v>
      </c>
      <c r="E1115" s="6">
        <v>2003</v>
      </c>
      <c r="F1115" s="48">
        <v>6.5</v>
      </c>
      <c r="G1115" s="23">
        <v>22.6</v>
      </c>
      <c r="H1115" s="6">
        <v>1100</v>
      </c>
      <c r="I1115" s="6">
        <v>39.301310043668124</v>
      </c>
      <c r="J1115" s="64">
        <v>1669</v>
      </c>
      <c r="K1115" s="243">
        <v>2110</v>
      </c>
      <c r="L1115" s="255">
        <v>3</v>
      </c>
      <c r="M1115" s="243">
        <v>3</v>
      </c>
      <c r="N1115" s="243">
        <v>3</v>
      </c>
      <c r="O1115" s="72">
        <f t="shared" si="68"/>
        <v>1.5</v>
      </c>
      <c r="P1115" s="72">
        <f t="shared" si="69"/>
        <v>0.5</v>
      </c>
      <c r="Q1115" s="72">
        <f t="shared" si="70"/>
        <v>2</v>
      </c>
      <c r="R1115" s="72">
        <f t="shared" si="71"/>
        <v>0.23446330280827718</v>
      </c>
      <c r="S1115" s="72"/>
      <c r="T1115" s="72"/>
    </row>
    <row r="1116" spans="1:20" ht="15.5">
      <c r="A1116" s="27">
        <v>58</v>
      </c>
      <c r="B1116" s="59" t="s">
        <v>98</v>
      </c>
      <c r="C1116" s="27" t="s">
        <v>169</v>
      </c>
      <c r="D1116" s="27">
        <v>3</v>
      </c>
      <c r="E1116" s="6">
        <v>2003</v>
      </c>
      <c r="F1116" s="48">
        <v>6.5</v>
      </c>
      <c r="G1116" s="23">
        <v>22.6</v>
      </c>
      <c r="H1116" s="6">
        <v>1100</v>
      </c>
      <c r="I1116" s="6">
        <v>13.100436681222707</v>
      </c>
      <c r="J1116" s="64">
        <v>1669</v>
      </c>
      <c r="K1116" s="243">
        <v>2115</v>
      </c>
      <c r="L1116" s="255">
        <v>3</v>
      </c>
      <c r="M1116" s="243">
        <v>3</v>
      </c>
      <c r="N1116" s="243">
        <v>3</v>
      </c>
      <c r="O1116" s="72">
        <f t="shared" si="68"/>
        <v>1.5</v>
      </c>
      <c r="P1116" s="72">
        <f t="shared" si="69"/>
        <v>0.5</v>
      </c>
      <c r="Q1116" s="72">
        <f t="shared" si="70"/>
        <v>2</v>
      </c>
      <c r="R1116" s="72">
        <f t="shared" si="71"/>
        <v>0.23683016781854324</v>
      </c>
      <c r="S1116" s="72"/>
      <c r="T1116" s="72"/>
    </row>
    <row r="1117" spans="1:20" ht="15.5">
      <c r="A1117" s="27">
        <v>58</v>
      </c>
      <c r="B1117" s="59" t="s">
        <v>98</v>
      </c>
      <c r="C1117" s="27" t="s">
        <v>169</v>
      </c>
      <c r="D1117" s="27">
        <v>3</v>
      </c>
      <c r="E1117" s="6">
        <v>2003</v>
      </c>
      <c r="F1117" s="48">
        <v>6.5</v>
      </c>
      <c r="G1117" s="23">
        <v>22.6</v>
      </c>
      <c r="H1117" s="6">
        <v>1100</v>
      </c>
      <c r="I1117" s="6">
        <v>6.5502183406113534</v>
      </c>
      <c r="J1117" s="64">
        <v>1025</v>
      </c>
      <c r="K1117" s="243">
        <v>2503</v>
      </c>
      <c r="L1117" s="255">
        <v>3</v>
      </c>
      <c r="M1117" s="243">
        <v>3</v>
      </c>
      <c r="N1117" s="243">
        <v>3</v>
      </c>
      <c r="O1117" s="72">
        <f t="shared" si="68"/>
        <v>1.5</v>
      </c>
      <c r="P1117" s="72">
        <f t="shared" si="69"/>
        <v>0.5</v>
      </c>
      <c r="Q1117" s="72">
        <f t="shared" si="70"/>
        <v>2</v>
      </c>
      <c r="R1117" s="72">
        <f t="shared" si="71"/>
        <v>0.89279739985926565</v>
      </c>
      <c r="S1117" s="72"/>
      <c r="T1117" s="72"/>
    </row>
    <row r="1118" spans="1:20" ht="15.5">
      <c r="A1118" s="27">
        <v>58</v>
      </c>
      <c r="B1118" s="59" t="s">
        <v>98</v>
      </c>
      <c r="C1118" s="27" t="s">
        <v>169</v>
      </c>
      <c r="D1118" s="27">
        <v>3</v>
      </c>
      <c r="E1118" s="6">
        <v>2003</v>
      </c>
      <c r="F1118" s="48">
        <v>6.5</v>
      </c>
      <c r="G1118" s="23">
        <v>22.6</v>
      </c>
      <c r="H1118" s="6">
        <v>1100</v>
      </c>
      <c r="I1118" s="6">
        <v>39.301310043668124</v>
      </c>
      <c r="J1118" s="64">
        <v>1025</v>
      </c>
      <c r="K1118" s="243">
        <v>1795</v>
      </c>
      <c r="L1118" s="255">
        <v>3</v>
      </c>
      <c r="M1118" s="243">
        <v>3</v>
      </c>
      <c r="N1118" s="243">
        <v>3</v>
      </c>
      <c r="O1118" s="72">
        <f t="shared" si="68"/>
        <v>1.5</v>
      </c>
      <c r="P1118" s="72">
        <f t="shared" si="69"/>
        <v>0.5</v>
      </c>
      <c r="Q1118" s="72">
        <f t="shared" si="70"/>
        <v>2</v>
      </c>
      <c r="R1118" s="72">
        <f t="shared" si="71"/>
        <v>0.5603124093498707</v>
      </c>
      <c r="S1118" s="72"/>
      <c r="T1118" s="72"/>
    </row>
    <row r="1119" spans="1:20" ht="15.5">
      <c r="A1119" s="27">
        <v>58</v>
      </c>
      <c r="B1119" s="59" t="s">
        <v>98</v>
      </c>
      <c r="C1119" s="27" t="s">
        <v>169</v>
      </c>
      <c r="D1119" s="27">
        <v>3</v>
      </c>
      <c r="E1119" s="6">
        <v>2003</v>
      </c>
      <c r="F1119" s="48">
        <v>6.5</v>
      </c>
      <c r="G1119" s="23">
        <v>22.6</v>
      </c>
      <c r="H1119" s="6">
        <v>1100</v>
      </c>
      <c r="I1119" s="6">
        <v>13.100436681222707</v>
      </c>
      <c r="J1119" s="64">
        <v>1025</v>
      </c>
      <c r="K1119" s="243">
        <v>1820</v>
      </c>
      <c r="L1119" s="255">
        <v>3</v>
      </c>
      <c r="M1119" s="243">
        <v>3</v>
      </c>
      <c r="N1119" s="243">
        <v>3</v>
      </c>
      <c r="O1119" s="72">
        <f t="shared" si="68"/>
        <v>1.5</v>
      </c>
      <c r="P1119" s="72">
        <f t="shared" si="69"/>
        <v>0.5</v>
      </c>
      <c r="Q1119" s="72">
        <f t="shared" si="70"/>
        <v>2</v>
      </c>
      <c r="R1119" s="72">
        <f t="shared" si="71"/>
        <v>0.57414388849833253</v>
      </c>
      <c r="S1119" s="72"/>
      <c r="T1119" s="72"/>
    </row>
    <row r="1120" spans="1:20" ht="15.5">
      <c r="A1120" s="27">
        <v>58</v>
      </c>
      <c r="B1120" s="59" t="s">
        <v>98</v>
      </c>
      <c r="C1120" s="27" t="s">
        <v>169</v>
      </c>
      <c r="D1120" s="27">
        <v>3</v>
      </c>
      <c r="E1120" s="6">
        <v>2003</v>
      </c>
      <c r="F1120" s="48">
        <v>6.5</v>
      </c>
      <c r="G1120" s="23">
        <v>22.6</v>
      </c>
      <c r="H1120" s="6">
        <v>1100</v>
      </c>
      <c r="I1120" s="6">
        <v>6.5502183406113534</v>
      </c>
      <c r="J1120" s="64">
        <v>1063</v>
      </c>
      <c r="K1120" s="243">
        <v>2501</v>
      </c>
      <c r="L1120" s="255">
        <v>3</v>
      </c>
      <c r="M1120" s="243">
        <v>3</v>
      </c>
      <c r="N1120" s="243">
        <v>3</v>
      </c>
      <c r="O1120" s="72">
        <f t="shared" si="68"/>
        <v>1.5</v>
      </c>
      <c r="P1120" s="72">
        <f t="shared" si="69"/>
        <v>0.5</v>
      </c>
      <c r="Q1120" s="72">
        <f t="shared" si="70"/>
        <v>2</v>
      </c>
      <c r="R1120" s="72">
        <f t="shared" si="71"/>
        <v>0.85559555253567121</v>
      </c>
      <c r="S1120" s="72"/>
      <c r="T1120" s="72"/>
    </row>
    <row r="1121" spans="1:20" ht="15.5">
      <c r="A1121" s="27">
        <v>58</v>
      </c>
      <c r="B1121" s="59" t="s">
        <v>98</v>
      </c>
      <c r="C1121" s="27" t="s">
        <v>169</v>
      </c>
      <c r="D1121" s="27">
        <v>3</v>
      </c>
      <c r="E1121" s="6">
        <v>2003</v>
      </c>
      <c r="F1121" s="48">
        <v>6.5</v>
      </c>
      <c r="G1121" s="23">
        <v>22.6</v>
      </c>
      <c r="H1121" s="6">
        <v>1100</v>
      </c>
      <c r="I1121" s="6">
        <v>39.301310043668124</v>
      </c>
      <c r="J1121" s="64">
        <v>1063</v>
      </c>
      <c r="K1121" s="243">
        <v>2271</v>
      </c>
      <c r="L1121" s="255">
        <v>3</v>
      </c>
      <c r="M1121" s="243">
        <v>3</v>
      </c>
      <c r="N1121" s="243">
        <v>3</v>
      </c>
      <c r="O1121" s="72">
        <f t="shared" si="68"/>
        <v>1.5</v>
      </c>
      <c r="P1121" s="72">
        <f t="shared" si="69"/>
        <v>0.5</v>
      </c>
      <c r="Q1121" s="72">
        <f t="shared" si="70"/>
        <v>2</v>
      </c>
      <c r="R1121" s="72">
        <f t="shared" si="71"/>
        <v>0.7591251637636105</v>
      </c>
      <c r="S1121" s="72"/>
      <c r="T1121" s="72"/>
    </row>
    <row r="1122" spans="1:20" ht="15.5">
      <c r="A1122" s="27">
        <v>58</v>
      </c>
      <c r="B1122" s="59" t="s">
        <v>98</v>
      </c>
      <c r="C1122" s="27" t="s">
        <v>169</v>
      </c>
      <c r="D1122" s="27">
        <v>3</v>
      </c>
      <c r="E1122" s="6">
        <v>2003</v>
      </c>
      <c r="F1122" s="48">
        <v>6.5</v>
      </c>
      <c r="G1122" s="23">
        <v>22.6</v>
      </c>
      <c r="H1122" s="6">
        <v>1100</v>
      </c>
      <c r="I1122" s="6">
        <v>13.100436681222707</v>
      </c>
      <c r="J1122" s="64">
        <v>1063</v>
      </c>
      <c r="K1122" s="243">
        <v>2265</v>
      </c>
      <c r="L1122" s="255">
        <v>3</v>
      </c>
      <c r="M1122" s="243">
        <v>3</v>
      </c>
      <c r="N1122" s="243">
        <v>3</v>
      </c>
      <c r="O1122" s="72">
        <f t="shared" si="68"/>
        <v>1.5</v>
      </c>
      <c r="P1122" s="72">
        <f t="shared" si="69"/>
        <v>0.5</v>
      </c>
      <c r="Q1122" s="72">
        <f t="shared" si="70"/>
        <v>2</v>
      </c>
      <c r="R1122" s="72">
        <f t="shared" si="71"/>
        <v>0.75647965957518659</v>
      </c>
      <c r="S1122" s="72"/>
      <c r="T1122" s="72"/>
    </row>
    <row r="1123" spans="1:20" ht="15.5">
      <c r="A1123" s="27">
        <v>58</v>
      </c>
      <c r="B1123" s="59" t="s">
        <v>98</v>
      </c>
      <c r="C1123" s="27" t="s">
        <v>169</v>
      </c>
      <c r="D1123" s="27">
        <v>3</v>
      </c>
      <c r="E1123" s="6">
        <v>2003</v>
      </c>
      <c r="F1123" s="48">
        <v>6.5</v>
      </c>
      <c r="G1123" s="23">
        <v>22.6</v>
      </c>
      <c r="H1123" s="6">
        <v>1100</v>
      </c>
      <c r="I1123" s="6">
        <v>6.5502183406113534</v>
      </c>
      <c r="J1123" s="64">
        <v>909</v>
      </c>
      <c r="K1123" s="243">
        <v>2649</v>
      </c>
      <c r="L1123" s="255">
        <v>3</v>
      </c>
      <c r="M1123" s="243">
        <v>3</v>
      </c>
      <c r="N1123" s="243">
        <v>3</v>
      </c>
      <c r="O1123" s="72">
        <f t="shared" si="68"/>
        <v>1.5</v>
      </c>
      <c r="P1123" s="72">
        <f t="shared" si="69"/>
        <v>0.5</v>
      </c>
      <c r="Q1123" s="72">
        <f t="shared" si="70"/>
        <v>2</v>
      </c>
      <c r="R1123" s="72">
        <f t="shared" si="71"/>
        <v>1.0695923950945909</v>
      </c>
      <c r="S1123" s="72"/>
      <c r="T1123" s="72"/>
    </row>
    <row r="1124" spans="1:20" ht="15.5">
      <c r="A1124" s="27">
        <v>58</v>
      </c>
      <c r="B1124" s="59" t="s">
        <v>98</v>
      </c>
      <c r="C1124" s="27" t="s">
        <v>169</v>
      </c>
      <c r="D1124" s="27">
        <v>3</v>
      </c>
      <c r="E1124" s="6">
        <v>2003</v>
      </c>
      <c r="F1124" s="48">
        <v>6.5</v>
      </c>
      <c r="G1124" s="23">
        <v>22.6</v>
      </c>
      <c r="H1124" s="6">
        <v>1100</v>
      </c>
      <c r="I1124" s="6">
        <v>39.301310043668124</v>
      </c>
      <c r="J1124" s="64">
        <v>909</v>
      </c>
      <c r="K1124" s="243">
        <v>1668</v>
      </c>
      <c r="L1124" s="255">
        <v>3</v>
      </c>
      <c r="M1124" s="243">
        <v>3</v>
      </c>
      <c r="N1124" s="243">
        <v>3</v>
      </c>
      <c r="O1124" s="72">
        <f t="shared" si="68"/>
        <v>1.5</v>
      </c>
      <c r="P1124" s="72">
        <f t="shared" si="69"/>
        <v>0.5</v>
      </c>
      <c r="Q1124" s="72">
        <f t="shared" si="70"/>
        <v>2</v>
      </c>
      <c r="R1124" s="72">
        <f t="shared" si="71"/>
        <v>0.60703548874121327</v>
      </c>
      <c r="S1124" s="72"/>
      <c r="T1124" s="72"/>
    </row>
    <row r="1125" spans="1:20" ht="15.5">
      <c r="A1125" s="27">
        <v>58</v>
      </c>
      <c r="B1125" s="59" t="s">
        <v>98</v>
      </c>
      <c r="C1125" s="27" t="s">
        <v>169</v>
      </c>
      <c r="D1125" s="27">
        <v>3</v>
      </c>
      <c r="E1125" s="6">
        <v>2003</v>
      </c>
      <c r="F1125" s="48">
        <v>6.5</v>
      </c>
      <c r="G1125" s="23">
        <v>22.6</v>
      </c>
      <c r="H1125" s="6">
        <v>1100</v>
      </c>
      <c r="I1125" s="6">
        <v>13.100436681222707</v>
      </c>
      <c r="J1125" s="64">
        <v>909</v>
      </c>
      <c r="K1125" s="243">
        <v>2265</v>
      </c>
      <c r="L1125" s="255">
        <v>3</v>
      </c>
      <c r="M1125" s="243">
        <v>3</v>
      </c>
      <c r="N1125" s="243">
        <v>3</v>
      </c>
      <c r="O1125" s="72">
        <f t="shared" si="68"/>
        <v>1.5</v>
      </c>
      <c r="P1125" s="72">
        <f t="shared" si="69"/>
        <v>0.5</v>
      </c>
      <c r="Q1125" s="72">
        <f t="shared" si="70"/>
        <v>2</v>
      </c>
      <c r="R1125" s="72">
        <f t="shared" si="71"/>
        <v>0.91298494373965555</v>
      </c>
      <c r="S1125" s="72"/>
      <c r="T1125" s="72"/>
    </row>
    <row r="1126" spans="1:20" ht="15.5">
      <c r="A1126" s="27">
        <v>58</v>
      </c>
      <c r="B1126" s="59" t="s">
        <v>98</v>
      </c>
      <c r="C1126" s="27" t="s">
        <v>169</v>
      </c>
      <c r="D1126" s="27">
        <v>3</v>
      </c>
      <c r="E1126" s="6">
        <v>2003</v>
      </c>
      <c r="F1126" s="48">
        <v>6.5</v>
      </c>
      <c r="G1126" s="23">
        <v>22.6</v>
      </c>
      <c r="H1126" s="6">
        <v>1100</v>
      </c>
      <c r="I1126" s="6">
        <v>6.5502183406113534</v>
      </c>
      <c r="J1126" s="64">
        <v>587</v>
      </c>
      <c r="K1126" s="243">
        <v>1820</v>
      </c>
      <c r="L1126" s="255">
        <v>3</v>
      </c>
      <c r="M1126" s="243">
        <v>3</v>
      </c>
      <c r="N1126" s="243">
        <v>3</v>
      </c>
      <c r="O1126" s="72">
        <f t="shared" si="68"/>
        <v>1.5</v>
      </c>
      <c r="P1126" s="72">
        <f t="shared" si="69"/>
        <v>0.5</v>
      </c>
      <c r="Q1126" s="72">
        <f t="shared" si="70"/>
        <v>2</v>
      </c>
      <c r="R1126" s="72">
        <f t="shared" si="71"/>
        <v>1.1315669602427447</v>
      </c>
      <c r="S1126" s="72"/>
      <c r="T1126" s="72"/>
    </row>
    <row r="1127" spans="1:20" ht="15.5">
      <c r="A1127" s="27">
        <v>58</v>
      </c>
      <c r="B1127" s="59" t="s">
        <v>98</v>
      </c>
      <c r="C1127" s="27" t="s">
        <v>169</v>
      </c>
      <c r="D1127" s="27">
        <v>3</v>
      </c>
      <c r="E1127" s="6">
        <v>2003</v>
      </c>
      <c r="F1127" s="48">
        <v>6.5</v>
      </c>
      <c r="G1127" s="23">
        <v>22.6</v>
      </c>
      <c r="H1127" s="6">
        <v>1100</v>
      </c>
      <c r="I1127" s="6">
        <v>39.301310043668124</v>
      </c>
      <c r="J1127" s="64">
        <v>587</v>
      </c>
      <c r="K1127" s="243">
        <v>1850</v>
      </c>
      <c r="L1127" s="255">
        <v>3</v>
      </c>
      <c r="M1127" s="243">
        <v>3</v>
      </c>
      <c r="N1127" s="243">
        <v>3</v>
      </c>
      <c r="O1127" s="72">
        <f t="shared" si="68"/>
        <v>1.5</v>
      </c>
      <c r="P1127" s="72">
        <f t="shared" si="69"/>
        <v>0.5</v>
      </c>
      <c r="Q1127" s="72">
        <f t="shared" si="70"/>
        <v>2</v>
      </c>
      <c r="R1127" s="72">
        <f t="shared" si="71"/>
        <v>1.147916098244274</v>
      </c>
      <c r="S1127" s="72"/>
      <c r="T1127" s="72"/>
    </row>
    <row r="1128" spans="1:20" ht="15.5">
      <c r="A1128" s="27">
        <v>58</v>
      </c>
      <c r="B1128" s="59" t="s">
        <v>98</v>
      </c>
      <c r="C1128" s="27" t="s">
        <v>169</v>
      </c>
      <c r="D1128" s="27">
        <v>3</v>
      </c>
      <c r="E1128" s="6">
        <v>2003</v>
      </c>
      <c r="F1128" s="48">
        <v>6.5</v>
      </c>
      <c r="G1128" s="23">
        <v>22.6</v>
      </c>
      <c r="H1128" s="6">
        <v>1100</v>
      </c>
      <c r="I1128" s="6">
        <v>13.100436681222707</v>
      </c>
      <c r="J1128" s="64">
        <v>587</v>
      </c>
      <c r="K1128" s="243">
        <v>2057</v>
      </c>
      <c r="L1128" s="255">
        <v>3</v>
      </c>
      <c r="M1128" s="243">
        <v>3</v>
      </c>
      <c r="N1128" s="243">
        <v>3</v>
      </c>
      <c r="O1128" s="72">
        <f t="shared" si="68"/>
        <v>1.5</v>
      </c>
      <c r="P1128" s="72">
        <f t="shared" si="69"/>
        <v>0.5</v>
      </c>
      <c r="Q1128" s="72">
        <f t="shared" si="70"/>
        <v>2</v>
      </c>
      <c r="R1128" s="72">
        <f t="shared" si="71"/>
        <v>1.2539790698248607</v>
      </c>
      <c r="S1128" s="72"/>
      <c r="T1128" s="72"/>
    </row>
    <row r="1129" spans="1:20" ht="15.5">
      <c r="A1129" s="27">
        <v>58</v>
      </c>
      <c r="B1129" s="59" t="s">
        <v>98</v>
      </c>
      <c r="C1129" s="27" t="s">
        <v>169</v>
      </c>
      <c r="D1129" s="27">
        <v>3</v>
      </c>
      <c r="E1129" s="6">
        <v>2003</v>
      </c>
      <c r="F1129" s="48">
        <v>6.5</v>
      </c>
      <c r="G1129" s="23">
        <v>22.6</v>
      </c>
      <c r="H1129" s="6">
        <v>1100</v>
      </c>
      <c r="I1129" s="6">
        <v>6.5502183406113534</v>
      </c>
      <c r="J1129" s="64">
        <v>717</v>
      </c>
      <c r="K1129" s="243">
        <v>2041</v>
      </c>
      <c r="L1129" s="255">
        <v>3</v>
      </c>
      <c r="M1129" s="243">
        <v>3</v>
      </c>
      <c r="N1129" s="243">
        <v>3</v>
      </c>
      <c r="O1129" s="72">
        <f t="shared" si="68"/>
        <v>1.5</v>
      </c>
      <c r="P1129" s="72">
        <f t="shared" si="69"/>
        <v>0.5</v>
      </c>
      <c r="Q1129" s="72">
        <f t="shared" si="70"/>
        <v>2</v>
      </c>
      <c r="R1129" s="72">
        <f t="shared" si="71"/>
        <v>1.0461193222102245</v>
      </c>
      <c r="S1129" s="72"/>
      <c r="T1129" s="72"/>
    </row>
    <row r="1130" spans="1:20" ht="15.5">
      <c r="A1130" s="27">
        <v>58</v>
      </c>
      <c r="B1130" s="59" t="s">
        <v>98</v>
      </c>
      <c r="C1130" s="27" t="s">
        <v>169</v>
      </c>
      <c r="D1130" s="27">
        <v>3</v>
      </c>
      <c r="E1130" s="6">
        <v>2003</v>
      </c>
      <c r="F1130" s="48">
        <v>6.5</v>
      </c>
      <c r="G1130" s="23">
        <v>22.6</v>
      </c>
      <c r="H1130" s="6">
        <v>1100</v>
      </c>
      <c r="I1130" s="6">
        <v>39.301310043668124</v>
      </c>
      <c r="J1130" s="64">
        <v>717</v>
      </c>
      <c r="K1130" s="243">
        <v>1778</v>
      </c>
      <c r="L1130" s="255">
        <v>3</v>
      </c>
      <c r="M1130" s="243">
        <v>3</v>
      </c>
      <c r="N1130" s="243">
        <v>3</v>
      </c>
      <c r="O1130" s="72">
        <f t="shared" si="68"/>
        <v>1.5</v>
      </c>
      <c r="P1130" s="72">
        <f t="shared" si="69"/>
        <v>0.5</v>
      </c>
      <c r="Q1130" s="72">
        <f t="shared" si="70"/>
        <v>2</v>
      </c>
      <c r="R1130" s="72">
        <f t="shared" si="71"/>
        <v>0.90816857547422947</v>
      </c>
      <c r="S1130" s="72"/>
      <c r="T1130" s="72"/>
    </row>
    <row r="1131" spans="1:20" ht="15.5">
      <c r="A1131" s="27">
        <v>58</v>
      </c>
      <c r="B1131" s="59" t="s">
        <v>98</v>
      </c>
      <c r="C1131" s="27" t="s">
        <v>169</v>
      </c>
      <c r="D1131" s="27">
        <v>3</v>
      </c>
      <c r="E1131" s="6">
        <v>2003</v>
      </c>
      <c r="F1131" s="48">
        <v>6.5</v>
      </c>
      <c r="G1131" s="23">
        <v>22.6</v>
      </c>
      <c r="H1131" s="6">
        <v>1100</v>
      </c>
      <c r="I1131" s="6">
        <v>13.100436681222707</v>
      </c>
      <c r="J1131" s="64">
        <v>717</v>
      </c>
      <c r="K1131" s="243">
        <v>1807</v>
      </c>
      <c r="L1131" s="255">
        <v>3</v>
      </c>
      <c r="M1131" s="243">
        <v>3</v>
      </c>
      <c r="N1131" s="243">
        <v>3</v>
      </c>
      <c r="O1131" s="72">
        <f t="shared" si="68"/>
        <v>1.5</v>
      </c>
      <c r="P1131" s="72">
        <f t="shared" si="69"/>
        <v>0.5</v>
      </c>
      <c r="Q1131" s="72">
        <f t="shared" si="70"/>
        <v>2</v>
      </c>
      <c r="R1131" s="72">
        <f t="shared" si="71"/>
        <v>0.92434744999260821</v>
      </c>
      <c r="S1131" s="72"/>
      <c r="T1131" s="72"/>
    </row>
    <row r="1132" spans="1:20" ht="15.5">
      <c r="A1132" s="27">
        <v>58</v>
      </c>
      <c r="B1132" s="59" t="s">
        <v>98</v>
      </c>
      <c r="C1132" s="27" t="s">
        <v>169</v>
      </c>
      <c r="D1132" s="27">
        <v>3</v>
      </c>
      <c r="E1132" s="6">
        <v>2003</v>
      </c>
      <c r="F1132" s="48">
        <v>6.5</v>
      </c>
      <c r="G1132" s="23">
        <v>22.6</v>
      </c>
      <c r="H1132" s="6">
        <v>1100</v>
      </c>
      <c r="I1132" s="6">
        <v>6.5502183406113534</v>
      </c>
      <c r="J1132" s="64">
        <v>975</v>
      </c>
      <c r="K1132" s="243">
        <v>2171</v>
      </c>
      <c r="L1132" s="255">
        <v>3</v>
      </c>
      <c r="M1132" s="243">
        <v>3</v>
      </c>
      <c r="N1132" s="243">
        <v>3</v>
      </c>
      <c r="O1132" s="72">
        <f t="shared" si="68"/>
        <v>1.5</v>
      </c>
      <c r="P1132" s="72">
        <f t="shared" si="69"/>
        <v>0.5</v>
      </c>
      <c r="Q1132" s="72">
        <f t="shared" si="70"/>
        <v>2</v>
      </c>
      <c r="R1132" s="72">
        <f t="shared" si="71"/>
        <v>0.80050569888044465</v>
      </c>
      <c r="S1132" s="72"/>
      <c r="T1132" s="72"/>
    </row>
    <row r="1133" spans="1:20" ht="15.5">
      <c r="A1133" s="27">
        <v>58</v>
      </c>
      <c r="B1133" s="59" t="s">
        <v>98</v>
      </c>
      <c r="C1133" s="27" t="s">
        <v>169</v>
      </c>
      <c r="D1133" s="27">
        <v>3</v>
      </c>
      <c r="E1133" s="6">
        <v>2003</v>
      </c>
      <c r="F1133" s="48">
        <v>6.5</v>
      </c>
      <c r="G1133" s="23">
        <v>22.6</v>
      </c>
      <c r="H1133" s="6">
        <v>1100</v>
      </c>
      <c r="I1133" s="6">
        <v>39.301310043668124</v>
      </c>
      <c r="J1133" s="64">
        <v>975</v>
      </c>
      <c r="K1133" s="243">
        <v>1744</v>
      </c>
      <c r="L1133" s="255">
        <v>3</v>
      </c>
      <c r="M1133" s="243">
        <v>3</v>
      </c>
      <c r="N1133" s="243">
        <v>3</v>
      </c>
      <c r="O1133" s="72">
        <f t="shared" si="68"/>
        <v>1.5</v>
      </c>
      <c r="P1133" s="72">
        <f t="shared" si="69"/>
        <v>0.5</v>
      </c>
      <c r="Q1133" s="72">
        <f t="shared" si="70"/>
        <v>2</v>
      </c>
      <c r="R1133" s="72">
        <f t="shared" si="71"/>
        <v>0.58149913347107773</v>
      </c>
      <c r="S1133" s="72"/>
      <c r="T1133" s="72"/>
    </row>
    <row r="1134" spans="1:20" ht="15.5">
      <c r="A1134" s="27">
        <v>58</v>
      </c>
      <c r="B1134" s="59" t="s">
        <v>98</v>
      </c>
      <c r="C1134" s="27" t="s">
        <v>169</v>
      </c>
      <c r="D1134" s="27">
        <v>3</v>
      </c>
      <c r="E1134" s="6">
        <v>2003</v>
      </c>
      <c r="F1134" s="48">
        <v>6.5</v>
      </c>
      <c r="G1134" s="23">
        <v>22.6</v>
      </c>
      <c r="H1134" s="6">
        <v>1100</v>
      </c>
      <c r="I1134" s="6">
        <v>13.100436681222707</v>
      </c>
      <c r="J1134" s="64">
        <v>975</v>
      </c>
      <c r="K1134" s="243">
        <v>2298</v>
      </c>
      <c r="L1134" s="255">
        <v>3</v>
      </c>
      <c r="M1134" s="243">
        <v>3</v>
      </c>
      <c r="N1134" s="243">
        <v>3</v>
      </c>
      <c r="O1134" s="72">
        <f t="shared" si="68"/>
        <v>1.5</v>
      </c>
      <c r="P1134" s="72">
        <f t="shared" si="69"/>
        <v>0.5</v>
      </c>
      <c r="Q1134" s="72">
        <f t="shared" si="70"/>
        <v>2</v>
      </c>
      <c r="R1134" s="72">
        <f t="shared" si="71"/>
        <v>0.85735698741085375</v>
      </c>
      <c r="S1134" s="72"/>
      <c r="T1134" s="72"/>
    </row>
    <row r="1135" spans="1:20" ht="15.5">
      <c r="A1135" s="27">
        <v>58</v>
      </c>
      <c r="B1135" s="59" t="s">
        <v>98</v>
      </c>
      <c r="C1135" s="27" t="s">
        <v>169</v>
      </c>
      <c r="D1135" s="27">
        <v>3</v>
      </c>
      <c r="E1135" s="6">
        <v>2003</v>
      </c>
      <c r="F1135" s="48">
        <v>6.5</v>
      </c>
      <c r="G1135" s="23">
        <v>22.6</v>
      </c>
      <c r="H1135" s="6">
        <v>1100</v>
      </c>
      <c r="I1135" s="6">
        <v>6.5502183406113534</v>
      </c>
      <c r="J1135" s="64">
        <v>756</v>
      </c>
      <c r="K1135" s="243">
        <v>1982</v>
      </c>
      <c r="L1135" s="255">
        <v>3</v>
      </c>
      <c r="M1135" s="243">
        <v>3</v>
      </c>
      <c r="N1135" s="243">
        <v>3</v>
      </c>
      <c r="O1135" s="72">
        <f t="shared" si="68"/>
        <v>1.5</v>
      </c>
      <c r="P1135" s="72">
        <f t="shared" si="69"/>
        <v>0.5</v>
      </c>
      <c r="Q1135" s="72">
        <f t="shared" si="70"/>
        <v>2</v>
      </c>
      <c r="R1135" s="72">
        <f t="shared" si="71"/>
        <v>0.9638203387104004</v>
      </c>
      <c r="S1135" s="72"/>
      <c r="T1135" s="72"/>
    </row>
    <row r="1136" spans="1:20" ht="15.5">
      <c r="A1136" s="27">
        <v>58</v>
      </c>
      <c r="B1136" s="59" t="s">
        <v>98</v>
      </c>
      <c r="C1136" s="27" t="s">
        <v>169</v>
      </c>
      <c r="D1136" s="27">
        <v>3</v>
      </c>
      <c r="E1136" s="6">
        <v>2003</v>
      </c>
      <c r="F1136" s="48">
        <v>6.5</v>
      </c>
      <c r="G1136" s="23">
        <v>22.6</v>
      </c>
      <c r="H1136" s="6">
        <v>1100</v>
      </c>
      <c r="I1136" s="6">
        <v>39.301310043668124</v>
      </c>
      <c r="J1136" s="64">
        <v>756</v>
      </c>
      <c r="K1136" s="243">
        <v>2171</v>
      </c>
      <c r="L1136" s="255">
        <v>3</v>
      </c>
      <c r="M1136" s="243">
        <v>3</v>
      </c>
      <c r="N1136" s="243">
        <v>3</v>
      </c>
      <c r="O1136" s="72">
        <f t="shared" si="68"/>
        <v>1.5</v>
      </c>
      <c r="P1136" s="72">
        <f t="shared" si="69"/>
        <v>0.5</v>
      </c>
      <c r="Q1136" s="72">
        <f t="shared" si="70"/>
        <v>2</v>
      </c>
      <c r="R1136" s="72">
        <f t="shared" si="71"/>
        <v>1.0549017936987588</v>
      </c>
      <c r="S1136" s="72"/>
      <c r="T1136" s="72"/>
    </row>
    <row r="1137" spans="1:20" ht="15.5">
      <c r="A1137" s="27">
        <v>58</v>
      </c>
      <c r="B1137" s="59" t="s">
        <v>98</v>
      </c>
      <c r="C1137" s="27" t="s">
        <v>169</v>
      </c>
      <c r="D1137" s="27">
        <v>3</v>
      </c>
      <c r="E1137" s="6">
        <v>2003</v>
      </c>
      <c r="F1137" s="48">
        <v>6.5</v>
      </c>
      <c r="G1137" s="23">
        <v>22.6</v>
      </c>
      <c r="H1137" s="6">
        <v>1100</v>
      </c>
      <c r="I1137" s="6">
        <v>13.100436681222707</v>
      </c>
      <c r="J1137" s="64">
        <v>756</v>
      </c>
      <c r="K1137" s="243">
        <v>2013</v>
      </c>
      <c r="L1137" s="255">
        <v>3</v>
      </c>
      <c r="M1137" s="243">
        <v>3</v>
      </c>
      <c r="N1137" s="243">
        <v>3</v>
      </c>
      <c r="O1137" s="72">
        <f t="shared" si="68"/>
        <v>1.5</v>
      </c>
      <c r="P1137" s="72">
        <f t="shared" si="69"/>
        <v>0.5</v>
      </c>
      <c r="Q1137" s="72">
        <f t="shared" si="70"/>
        <v>2</v>
      </c>
      <c r="R1137" s="72">
        <f t="shared" si="71"/>
        <v>0.97934004946025843</v>
      </c>
      <c r="S1137" s="72"/>
      <c r="T1137" s="72"/>
    </row>
    <row r="1138" spans="1:20" ht="15.5">
      <c r="A1138" s="27">
        <v>58</v>
      </c>
      <c r="B1138" s="59" t="s">
        <v>98</v>
      </c>
      <c r="C1138" s="27" t="s">
        <v>169</v>
      </c>
      <c r="D1138" s="27">
        <v>3</v>
      </c>
      <c r="E1138" s="6">
        <v>2003</v>
      </c>
      <c r="F1138" s="48">
        <v>6.5</v>
      </c>
      <c r="G1138" s="23">
        <v>22.6</v>
      </c>
      <c r="H1138" s="6">
        <v>1100</v>
      </c>
      <c r="I1138" s="6">
        <v>6.5502183406113534</v>
      </c>
      <c r="J1138" s="64">
        <v>449</v>
      </c>
      <c r="K1138" s="243">
        <v>1544</v>
      </c>
      <c r="L1138" s="255">
        <v>3</v>
      </c>
      <c r="M1138" s="243">
        <v>3</v>
      </c>
      <c r="N1138" s="243">
        <v>3</v>
      </c>
      <c r="O1138" s="72">
        <f t="shared" si="68"/>
        <v>1.5</v>
      </c>
      <c r="P1138" s="72">
        <f t="shared" si="69"/>
        <v>0.5</v>
      </c>
      <c r="Q1138" s="72">
        <f t="shared" si="70"/>
        <v>2</v>
      </c>
      <c r="R1138" s="72">
        <f t="shared" si="71"/>
        <v>1.2351088428424672</v>
      </c>
      <c r="S1138" s="72"/>
      <c r="T1138" s="72"/>
    </row>
    <row r="1139" spans="1:20" ht="15.5">
      <c r="A1139" s="27">
        <v>58</v>
      </c>
      <c r="B1139" s="59" t="s">
        <v>98</v>
      </c>
      <c r="C1139" s="27" t="s">
        <v>169</v>
      </c>
      <c r="D1139" s="27">
        <v>3</v>
      </c>
      <c r="E1139" s="6">
        <v>2003</v>
      </c>
      <c r="F1139" s="48">
        <v>6.5</v>
      </c>
      <c r="G1139" s="23">
        <v>22.6</v>
      </c>
      <c r="H1139" s="6">
        <v>1100</v>
      </c>
      <c r="I1139" s="6">
        <v>39.301310043668124</v>
      </c>
      <c r="J1139" s="64">
        <v>449</v>
      </c>
      <c r="K1139" s="243">
        <v>1632</v>
      </c>
      <c r="L1139" s="255">
        <v>3</v>
      </c>
      <c r="M1139" s="243">
        <v>3</v>
      </c>
      <c r="N1139" s="243">
        <v>3</v>
      </c>
      <c r="O1139" s="72">
        <f t="shared" si="68"/>
        <v>1.5</v>
      </c>
      <c r="P1139" s="72">
        <f t="shared" si="69"/>
        <v>0.5</v>
      </c>
      <c r="Q1139" s="72">
        <f t="shared" si="70"/>
        <v>2</v>
      </c>
      <c r="R1139" s="72">
        <f t="shared" si="71"/>
        <v>1.2905386477817979</v>
      </c>
      <c r="S1139" s="72"/>
      <c r="T1139" s="72"/>
    </row>
    <row r="1140" spans="1:20" ht="15.5">
      <c r="A1140" s="27">
        <v>58</v>
      </c>
      <c r="B1140" s="59" t="s">
        <v>98</v>
      </c>
      <c r="C1140" s="27" t="s">
        <v>169</v>
      </c>
      <c r="D1140" s="27">
        <v>3</v>
      </c>
      <c r="E1140" s="6">
        <v>2003</v>
      </c>
      <c r="F1140" s="48">
        <v>6.5</v>
      </c>
      <c r="G1140" s="23">
        <v>22.6</v>
      </c>
      <c r="H1140" s="6">
        <v>1100</v>
      </c>
      <c r="I1140" s="6">
        <v>13.100436681222707</v>
      </c>
      <c r="J1140" s="64">
        <v>449</v>
      </c>
      <c r="K1140" s="243">
        <v>1442</v>
      </c>
      <c r="L1140" s="255">
        <v>3</v>
      </c>
      <c r="M1140" s="243">
        <v>3</v>
      </c>
      <c r="N1140" s="243">
        <v>3</v>
      </c>
      <c r="O1140" s="72">
        <f t="shared" si="68"/>
        <v>1.5</v>
      </c>
      <c r="P1140" s="72">
        <f t="shared" si="69"/>
        <v>0.5</v>
      </c>
      <c r="Q1140" s="72">
        <f t="shared" si="70"/>
        <v>2</v>
      </c>
      <c r="R1140" s="72">
        <f t="shared" si="71"/>
        <v>1.1667634301026399</v>
      </c>
      <c r="S1140" s="72"/>
      <c r="T1140" s="72"/>
    </row>
    <row r="1141" spans="1:20" ht="15.5">
      <c r="A1141" s="27">
        <v>58</v>
      </c>
      <c r="B1141" s="59" t="s">
        <v>98</v>
      </c>
      <c r="C1141" s="27" t="s">
        <v>169</v>
      </c>
      <c r="D1141" s="27">
        <v>3</v>
      </c>
      <c r="E1141" s="6">
        <v>2003</v>
      </c>
      <c r="F1141" s="48">
        <v>5.5</v>
      </c>
      <c r="G1141" s="23">
        <v>37.700000000000003</v>
      </c>
      <c r="H1141" s="6">
        <v>1000</v>
      </c>
      <c r="I1141" s="6">
        <v>6.5502183406113534</v>
      </c>
      <c r="J1141" s="64">
        <v>3120</v>
      </c>
      <c r="K1141" s="243">
        <v>3152</v>
      </c>
      <c r="L1141" s="255">
        <v>3</v>
      </c>
      <c r="M1141" s="243">
        <v>3</v>
      </c>
      <c r="N1141" s="243">
        <v>3</v>
      </c>
      <c r="O1141" s="72">
        <f t="shared" si="68"/>
        <v>1.5</v>
      </c>
      <c r="P1141" s="72">
        <f t="shared" si="69"/>
        <v>0.5</v>
      </c>
      <c r="Q1141" s="72">
        <f t="shared" si="70"/>
        <v>2</v>
      </c>
      <c r="R1141" s="72">
        <f t="shared" si="71"/>
        <v>1.0204170174241668E-2</v>
      </c>
      <c r="S1141" s="72"/>
      <c r="T1141" s="72"/>
    </row>
    <row r="1142" spans="1:20" ht="15.5">
      <c r="A1142" s="27">
        <v>58</v>
      </c>
      <c r="B1142" s="59" t="s">
        <v>98</v>
      </c>
      <c r="C1142" s="27" t="s">
        <v>169</v>
      </c>
      <c r="D1142" s="27">
        <v>3</v>
      </c>
      <c r="E1142" s="6">
        <v>2003</v>
      </c>
      <c r="F1142" s="48">
        <v>5.5</v>
      </c>
      <c r="G1142" s="23">
        <v>37.700000000000003</v>
      </c>
      <c r="H1142" s="6">
        <v>1000</v>
      </c>
      <c r="I1142" s="6">
        <v>39.301310043668124</v>
      </c>
      <c r="J1142" s="64">
        <v>3120</v>
      </c>
      <c r="K1142" s="243">
        <v>2839</v>
      </c>
      <c r="L1142" s="255">
        <v>3</v>
      </c>
      <c r="M1142" s="243">
        <v>3</v>
      </c>
      <c r="N1142" s="243">
        <v>3</v>
      </c>
      <c r="O1142" s="72">
        <f t="shared" si="68"/>
        <v>1.5</v>
      </c>
      <c r="P1142" s="72">
        <f t="shared" si="69"/>
        <v>0.5</v>
      </c>
      <c r="Q1142" s="72">
        <f t="shared" si="70"/>
        <v>2</v>
      </c>
      <c r="R1142" s="72">
        <f t="shared" si="71"/>
        <v>-9.438112433055687E-2</v>
      </c>
      <c r="S1142" s="72"/>
      <c r="T1142" s="72"/>
    </row>
    <row r="1143" spans="1:20" ht="15.5">
      <c r="A1143" s="27">
        <v>58</v>
      </c>
      <c r="B1143" s="59" t="s">
        <v>98</v>
      </c>
      <c r="C1143" s="27" t="s">
        <v>169</v>
      </c>
      <c r="D1143" s="27">
        <v>3</v>
      </c>
      <c r="E1143" s="6">
        <v>2003</v>
      </c>
      <c r="F1143" s="48">
        <v>5.5</v>
      </c>
      <c r="G1143" s="23">
        <v>37.700000000000003</v>
      </c>
      <c r="H1143" s="6">
        <v>1000</v>
      </c>
      <c r="I1143" s="6">
        <v>13.100436681222707</v>
      </c>
      <c r="J1143" s="64">
        <v>3120</v>
      </c>
      <c r="K1143" s="243">
        <v>3721</v>
      </c>
      <c r="L1143" s="255">
        <v>3</v>
      </c>
      <c r="M1143" s="243">
        <v>3</v>
      </c>
      <c r="N1143" s="243">
        <v>3</v>
      </c>
      <c r="O1143" s="72">
        <f t="shared" si="68"/>
        <v>1.5</v>
      </c>
      <c r="P1143" s="72">
        <f t="shared" si="69"/>
        <v>0.5</v>
      </c>
      <c r="Q1143" s="72">
        <f t="shared" si="70"/>
        <v>2</v>
      </c>
      <c r="R1143" s="72">
        <f t="shared" si="71"/>
        <v>0.17615944754309446</v>
      </c>
      <c r="S1143" s="72"/>
      <c r="T1143" s="72"/>
    </row>
    <row r="1144" spans="1:20" ht="15.5">
      <c r="A1144" s="27">
        <v>58</v>
      </c>
      <c r="B1144" s="59" t="s">
        <v>98</v>
      </c>
      <c r="C1144" s="27" t="s">
        <v>169</v>
      </c>
      <c r="D1144" s="27">
        <v>3</v>
      </c>
      <c r="E1144" s="6">
        <v>2003</v>
      </c>
      <c r="F1144" s="48">
        <v>5.5</v>
      </c>
      <c r="G1144" s="23">
        <v>37.700000000000003</v>
      </c>
      <c r="H1144" s="6">
        <v>1000</v>
      </c>
      <c r="I1144" s="6">
        <v>6.5502183406113534</v>
      </c>
      <c r="J1144" s="64">
        <v>2547</v>
      </c>
      <c r="K1144" s="243">
        <v>3051</v>
      </c>
      <c r="L1144" s="255">
        <v>3</v>
      </c>
      <c r="M1144" s="243">
        <v>3</v>
      </c>
      <c r="N1144" s="243">
        <v>3</v>
      </c>
      <c r="O1144" s="72">
        <f t="shared" si="68"/>
        <v>1.5</v>
      </c>
      <c r="P1144" s="72">
        <f t="shared" si="69"/>
        <v>0.5</v>
      </c>
      <c r="Q1144" s="72">
        <f t="shared" si="70"/>
        <v>2</v>
      </c>
      <c r="R1144" s="72">
        <f t="shared" si="71"/>
        <v>0.1805532097372127</v>
      </c>
      <c r="S1144" s="72"/>
      <c r="T1144" s="72"/>
    </row>
    <row r="1145" spans="1:20" ht="15.5">
      <c r="A1145" s="27">
        <v>58</v>
      </c>
      <c r="B1145" s="59" t="s">
        <v>98</v>
      </c>
      <c r="C1145" s="27" t="s">
        <v>169</v>
      </c>
      <c r="D1145" s="27">
        <v>3</v>
      </c>
      <c r="E1145" s="6">
        <v>2003</v>
      </c>
      <c r="F1145" s="48">
        <v>5.5</v>
      </c>
      <c r="G1145" s="23">
        <v>37.700000000000003</v>
      </c>
      <c r="H1145" s="6">
        <v>1000</v>
      </c>
      <c r="I1145" s="6">
        <v>39.301310043668124</v>
      </c>
      <c r="J1145" s="64">
        <v>2547</v>
      </c>
      <c r="K1145" s="243">
        <v>3067</v>
      </c>
      <c r="L1145" s="255">
        <v>3</v>
      </c>
      <c r="M1145" s="243">
        <v>3</v>
      </c>
      <c r="N1145" s="243">
        <v>3</v>
      </c>
      <c r="O1145" s="72">
        <f t="shared" si="68"/>
        <v>1.5</v>
      </c>
      <c r="P1145" s="72">
        <f t="shared" si="69"/>
        <v>0.5</v>
      </c>
      <c r="Q1145" s="72">
        <f t="shared" si="70"/>
        <v>2</v>
      </c>
      <c r="R1145" s="72">
        <f t="shared" si="71"/>
        <v>0.18578368913479457</v>
      </c>
      <c r="S1145" s="72"/>
      <c r="T1145" s="72"/>
    </row>
    <row r="1146" spans="1:20" ht="15.5">
      <c r="A1146" s="27">
        <v>58</v>
      </c>
      <c r="B1146" s="59" t="s">
        <v>98</v>
      </c>
      <c r="C1146" s="27" t="s">
        <v>169</v>
      </c>
      <c r="D1146" s="27">
        <v>3</v>
      </c>
      <c r="E1146" s="6">
        <v>2003</v>
      </c>
      <c r="F1146" s="48">
        <v>5.5</v>
      </c>
      <c r="G1146" s="23">
        <v>37.700000000000003</v>
      </c>
      <c r="H1146" s="6">
        <v>1000</v>
      </c>
      <c r="I1146" s="6">
        <v>13.100436681222707</v>
      </c>
      <c r="J1146" s="64">
        <v>2547</v>
      </c>
      <c r="K1146" s="243">
        <v>3082</v>
      </c>
      <c r="L1146" s="255">
        <v>3</v>
      </c>
      <c r="M1146" s="243">
        <v>3</v>
      </c>
      <c r="N1146" s="243">
        <v>3</v>
      </c>
      <c r="O1146" s="72">
        <f t="shared" si="68"/>
        <v>1.5</v>
      </c>
      <c r="P1146" s="72">
        <f t="shared" si="69"/>
        <v>0.5</v>
      </c>
      <c r="Q1146" s="72">
        <f t="shared" si="70"/>
        <v>2</v>
      </c>
      <c r="R1146" s="72">
        <f t="shared" si="71"/>
        <v>0.19066254090060411</v>
      </c>
      <c r="S1146" s="72"/>
      <c r="T1146" s="72"/>
    </row>
    <row r="1147" spans="1:20" ht="15.5">
      <c r="A1147" s="27">
        <v>58</v>
      </c>
      <c r="B1147" s="59" t="s">
        <v>98</v>
      </c>
      <c r="C1147" s="27" t="s">
        <v>169</v>
      </c>
      <c r="D1147" s="27">
        <v>3</v>
      </c>
      <c r="E1147" s="6">
        <v>2003</v>
      </c>
      <c r="F1147" s="48">
        <v>5.5</v>
      </c>
      <c r="G1147" s="23">
        <v>37.700000000000003</v>
      </c>
      <c r="H1147" s="6">
        <v>1000</v>
      </c>
      <c r="I1147" s="6">
        <v>6.5502183406113534</v>
      </c>
      <c r="J1147" s="64">
        <v>1978</v>
      </c>
      <c r="K1147" s="243">
        <v>2310</v>
      </c>
      <c r="L1147" s="255">
        <v>3</v>
      </c>
      <c r="M1147" s="243">
        <v>3</v>
      </c>
      <c r="N1147" s="243">
        <v>3</v>
      </c>
      <c r="O1147" s="72">
        <f t="shared" si="68"/>
        <v>1.5</v>
      </c>
      <c r="P1147" s="72">
        <f t="shared" si="69"/>
        <v>0.5</v>
      </c>
      <c r="Q1147" s="72">
        <f t="shared" si="70"/>
        <v>2</v>
      </c>
      <c r="R1147" s="72">
        <f t="shared" si="71"/>
        <v>0.15516129133318188</v>
      </c>
      <c r="S1147" s="72"/>
      <c r="T1147" s="72"/>
    </row>
    <row r="1148" spans="1:20" ht="15.5">
      <c r="A1148" s="27">
        <v>58</v>
      </c>
      <c r="B1148" s="59" t="s">
        <v>98</v>
      </c>
      <c r="C1148" s="27" t="s">
        <v>169</v>
      </c>
      <c r="D1148" s="27">
        <v>3</v>
      </c>
      <c r="E1148" s="6">
        <v>2003</v>
      </c>
      <c r="F1148" s="48">
        <v>5.5</v>
      </c>
      <c r="G1148" s="23">
        <v>37.700000000000003</v>
      </c>
      <c r="H1148" s="6">
        <v>1000</v>
      </c>
      <c r="I1148" s="6">
        <v>39.301310043668124</v>
      </c>
      <c r="J1148" s="64">
        <v>1978</v>
      </c>
      <c r="K1148" s="243">
        <v>2419</v>
      </c>
      <c r="L1148" s="255">
        <v>3</v>
      </c>
      <c r="M1148" s="243">
        <v>3</v>
      </c>
      <c r="N1148" s="243">
        <v>3</v>
      </c>
      <c r="O1148" s="72">
        <f t="shared" si="68"/>
        <v>1.5</v>
      </c>
      <c r="P1148" s="72">
        <f t="shared" si="69"/>
        <v>0.5</v>
      </c>
      <c r="Q1148" s="72">
        <f t="shared" si="70"/>
        <v>2</v>
      </c>
      <c r="R1148" s="72">
        <f t="shared" si="71"/>
        <v>0.20126799842736992</v>
      </c>
      <c r="S1148" s="72"/>
      <c r="T1148" s="72"/>
    </row>
    <row r="1149" spans="1:20" ht="15.5">
      <c r="A1149" s="27">
        <v>58</v>
      </c>
      <c r="B1149" s="59" t="s">
        <v>98</v>
      </c>
      <c r="C1149" s="27" t="s">
        <v>169</v>
      </c>
      <c r="D1149" s="27">
        <v>3</v>
      </c>
      <c r="E1149" s="6">
        <v>2003</v>
      </c>
      <c r="F1149" s="48">
        <v>5.5</v>
      </c>
      <c r="G1149" s="23">
        <v>37.700000000000003</v>
      </c>
      <c r="H1149" s="6">
        <v>1000</v>
      </c>
      <c r="I1149" s="6">
        <v>13.100436681222707</v>
      </c>
      <c r="J1149" s="64">
        <v>1978</v>
      </c>
      <c r="K1149" s="243">
        <v>2885</v>
      </c>
      <c r="L1149" s="255">
        <v>3</v>
      </c>
      <c r="M1149" s="243">
        <v>3</v>
      </c>
      <c r="N1149" s="243">
        <v>3</v>
      </c>
      <c r="O1149" s="72">
        <f t="shared" si="68"/>
        <v>1.5</v>
      </c>
      <c r="P1149" s="72">
        <f t="shared" si="69"/>
        <v>0.5</v>
      </c>
      <c r="Q1149" s="72">
        <f t="shared" si="70"/>
        <v>2</v>
      </c>
      <c r="R1149" s="72">
        <f t="shared" si="71"/>
        <v>0.37743866675954246</v>
      </c>
      <c r="S1149" s="72"/>
      <c r="T1149" s="72"/>
    </row>
    <row r="1150" spans="1:20" ht="15.5">
      <c r="A1150" s="27">
        <v>58</v>
      </c>
      <c r="B1150" s="59" t="s">
        <v>98</v>
      </c>
      <c r="C1150" s="27" t="s">
        <v>169</v>
      </c>
      <c r="D1150" s="27">
        <v>3</v>
      </c>
      <c r="E1150" s="6">
        <v>2003</v>
      </c>
      <c r="F1150" s="48">
        <v>5.5</v>
      </c>
      <c r="G1150" s="23">
        <v>37.700000000000003</v>
      </c>
      <c r="H1150" s="6">
        <v>1000</v>
      </c>
      <c r="I1150" s="6">
        <v>6.5502183406113534</v>
      </c>
      <c r="J1150" s="64">
        <v>2906</v>
      </c>
      <c r="K1150" s="243">
        <v>3166</v>
      </c>
      <c r="L1150" s="255">
        <v>3</v>
      </c>
      <c r="M1150" s="243">
        <v>3</v>
      </c>
      <c r="N1150" s="243">
        <v>3</v>
      </c>
      <c r="O1150" s="72">
        <f t="shared" si="68"/>
        <v>1.5</v>
      </c>
      <c r="P1150" s="72">
        <f t="shared" si="69"/>
        <v>0.5</v>
      </c>
      <c r="Q1150" s="72">
        <f t="shared" si="70"/>
        <v>2</v>
      </c>
      <c r="R1150" s="72">
        <f t="shared" si="71"/>
        <v>8.569139631072932E-2</v>
      </c>
      <c r="S1150" s="72"/>
      <c r="T1150" s="72"/>
    </row>
    <row r="1151" spans="1:20" ht="15.5">
      <c r="A1151" s="27">
        <v>58</v>
      </c>
      <c r="B1151" s="59" t="s">
        <v>98</v>
      </c>
      <c r="C1151" s="27" t="s">
        <v>169</v>
      </c>
      <c r="D1151" s="27">
        <v>3</v>
      </c>
      <c r="E1151" s="6">
        <v>2003</v>
      </c>
      <c r="F1151" s="48">
        <v>5.5</v>
      </c>
      <c r="G1151" s="23">
        <v>37.700000000000003</v>
      </c>
      <c r="H1151" s="6">
        <v>1000</v>
      </c>
      <c r="I1151" s="6">
        <v>39.301310043668124</v>
      </c>
      <c r="J1151" s="64">
        <v>2906</v>
      </c>
      <c r="K1151" s="243">
        <v>3527</v>
      </c>
      <c r="L1151" s="255">
        <v>3</v>
      </c>
      <c r="M1151" s="243">
        <v>3</v>
      </c>
      <c r="N1151" s="243">
        <v>3</v>
      </c>
      <c r="O1151" s="72">
        <f t="shared" si="68"/>
        <v>1.5</v>
      </c>
      <c r="P1151" s="72">
        <f t="shared" si="69"/>
        <v>0.5</v>
      </c>
      <c r="Q1151" s="72">
        <f t="shared" si="70"/>
        <v>2</v>
      </c>
      <c r="R1151" s="72">
        <f t="shared" si="71"/>
        <v>0.19367008610582381</v>
      </c>
      <c r="S1151" s="72"/>
      <c r="T1151" s="72"/>
    </row>
    <row r="1152" spans="1:20" ht="15.5">
      <c r="A1152" s="27">
        <v>58</v>
      </c>
      <c r="B1152" s="59" t="s">
        <v>98</v>
      </c>
      <c r="C1152" s="27" t="s">
        <v>169</v>
      </c>
      <c r="D1152" s="27">
        <v>3</v>
      </c>
      <c r="E1152" s="6">
        <v>2003</v>
      </c>
      <c r="F1152" s="48">
        <v>5.5</v>
      </c>
      <c r="G1152" s="23">
        <v>37.700000000000003</v>
      </c>
      <c r="H1152" s="6">
        <v>1000</v>
      </c>
      <c r="I1152" s="6">
        <v>13.100436681222707</v>
      </c>
      <c r="J1152" s="64">
        <v>2906</v>
      </c>
      <c r="K1152" s="243">
        <v>3315</v>
      </c>
      <c r="L1152" s="255">
        <v>3</v>
      </c>
      <c r="M1152" s="243">
        <v>3</v>
      </c>
      <c r="N1152" s="243">
        <v>3</v>
      </c>
      <c r="O1152" s="72">
        <f t="shared" si="68"/>
        <v>1.5</v>
      </c>
      <c r="P1152" s="72">
        <f t="shared" si="69"/>
        <v>0.5</v>
      </c>
      <c r="Q1152" s="72">
        <f t="shared" si="70"/>
        <v>2</v>
      </c>
      <c r="R1152" s="72">
        <f t="shared" si="71"/>
        <v>0.13168005848973466</v>
      </c>
      <c r="S1152" s="72"/>
      <c r="T1152" s="72"/>
    </row>
    <row r="1153" spans="1:20" ht="15.5">
      <c r="A1153" s="27">
        <v>58</v>
      </c>
      <c r="B1153" s="59" t="s">
        <v>98</v>
      </c>
      <c r="C1153" s="27" t="s">
        <v>169</v>
      </c>
      <c r="D1153" s="27">
        <v>3</v>
      </c>
      <c r="E1153" s="6">
        <v>2003</v>
      </c>
      <c r="F1153" s="48">
        <v>5.5</v>
      </c>
      <c r="G1153" s="23">
        <v>37.700000000000003</v>
      </c>
      <c r="H1153" s="6">
        <v>1000</v>
      </c>
      <c r="I1153" s="6">
        <v>6.5502183406113534</v>
      </c>
      <c r="J1153" s="64">
        <v>2515</v>
      </c>
      <c r="K1153" s="243">
        <v>3396</v>
      </c>
      <c r="L1153" s="255">
        <v>3</v>
      </c>
      <c r="M1153" s="243">
        <v>3</v>
      </c>
      <c r="N1153" s="243">
        <v>3</v>
      </c>
      <c r="O1153" s="72">
        <f t="shared" si="68"/>
        <v>1.5</v>
      </c>
      <c r="P1153" s="72">
        <f t="shared" si="69"/>
        <v>0.5</v>
      </c>
      <c r="Q1153" s="72">
        <f t="shared" si="70"/>
        <v>2</v>
      </c>
      <c r="R1153" s="72">
        <f t="shared" si="71"/>
        <v>0.30032546489739842</v>
      </c>
      <c r="S1153" s="72"/>
      <c r="T1153" s="72"/>
    </row>
    <row r="1154" spans="1:20" ht="15.5">
      <c r="A1154" s="27">
        <v>58</v>
      </c>
      <c r="B1154" s="59" t="s">
        <v>98</v>
      </c>
      <c r="C1154" s="27" t="s">
        <v>169</v>
      </c>
      <c r="D1154" s="27">
        <v>3</v>
      </c>
      <c r="E1154" s="6">
        <v>2003</v>
      </c>
      <c r="F1154" s="48">
        <v>5.5</v>
      </c>
      <c r="G1154" s="23">
        <v>37.700000000000003</v>
      </c>
      <c r="H1154" s="6">
        <v>1000</v>
      </c>
      <c r="I1154" s="6">
        <v>39.301310043668124</v>
      </c>
      <c r="J1154" s="64">
        <v>2515</v>
      </c>
      <c r="K1154" s="243">
        <v>2850</v>
      </c>
      <c r="L1154" s="255">
        <v>3</v>
      </c>
      <c r="M1154" s="243">
        <v>3</v>
      </c>
      <c r="N1154" s="243">
        <v>3</v>
      </c>
      <c r="O1154" s="72">
        <f t="shared" si="68"/>
        <v>1.5</v>
      </c>
      <c r="P1154" s="72">
        <f t="shared" si="69"/>
        <v>0.5</v>
      </c>
      <c r="Q1154" s="72">
        <f t="shared" si="70"/>
        <v>2</v>
      </c>
      <c r="R1154" s="72">
        <f t="shared" si="71"/>
        <v>0.12504619072885667</v>
      </c>
      <c r="S1154" s="72"/>
      <c r="T1154" s="72"/>
    </row>
    <row r="1155" spans="1:20" ht="15.5">
      <c r="A1155" s="27">
        <v>58</v>
      </c>
      <c r="B1155" s="59" t="s">
        <v>98</v>
      </c>
      <c r="C1155" s="27" t="s">
        <v>169</v>
      </c>
      <c r="D1155" s="27">
        <v>3</v>
      </c>
      <c r="E1155" s="6">
        <v>2003</v>
      </c>
      <c r="F1155" s="48">
        <v>5.5</v>
      </c>
      <c r="G1155" s="23">
        <v>37.700000000000003</v>
      </c>
      <c r="H1155" s="6">
        <v>1000</v>
      </c>
      <c r="I1155" s="6">
        <v>13.100436681222707</v>
      </c>
      <c r="J1155" s="64">
        <v>2515</v>
      </c>
      <c r="K1155" s="243">
        <v>3348</v>
      </c>
      <c r="L1155" s="255">
        <v>3</v>
      </c>
      <c r="M1155" s="243">
        <v>3</v>
      </c>
      <c r="N1155" s="243">
        <v>3</v>
      </c>
      <c r="O1155" s="72">
        <f t="shared" ref="O1155:O1214" si="72">(L1155*M1155)/(L1155+M1155)</f>
        <v>1.5</v>
      </c>
      <c r="P1155" s="72">
        <f t="shared" ref="P1155:P1214" si="73">O1155/N1155</f>
        <v>0.5</v>
      </c>
      <c r="Q1155" s="72">
        <f t="shared" ref="Q1155:Q1214" si="74">1/P1155</f>
        <v>2</v>
      </c>
      <c r="R1155" s="72">
        <f t="shared" ref="R1155:R1214" si="75">LN(K1155/J1155)</f>
        <v>0.28609034907552644</v>
      </c>
      <c r="S1155" s="72"/>
      <c r="T1155" s="72"/>
    </row>
    <row r="1156" spans="1:20" ht="15.5">
      <c r="A1156" s="27">
        <v>58</v>
      </c>
      <c r="B1156" s="59" t="s">
        <v>98</v>
      </c>
      <c r="C1156" s="27" t="s">
        <v>169</v>
      </c>
      <c r="D1156" s="27">
        <v>3</v>
      </c>
      <c r="E1156" s="6">
        <v>2003</v>
      </c>
      <c r="F1156" s="48">
        <v>5.5</v>
      </c>
      <c r="G1156" s="23">
        <v>37.700000000000003</v>
      </c>
      <c r="H1156" s="6">
        <v>1000</v>
      </c>
      <c r="I1156" s="6">
        <v>6.5502183406113534</v>
      </c>
      <c r="J1156" s="64">
        <v>2428</v>
      </c>
      <c r="K1156" s="243">
        <v>3167</v>
      </c>
      <c r="L1156" s="255">
        <v>3</v>
      </c>
      <c r="M1156" s="243">
        <v>3</v>
      </c>
      <c r="N1156" s="243">
        <v>3</v>
      </c>
      <c r="O1156" s="72">
        <f t="shared" si="72"/>
        <v>1.5</v>
      </c>
      <c r="P1156" s="72">
        <f t="shared" si="73"/>
        <v>0.5</v>
      </c>
      <c r="Q1156" s="72">
        <f t="shared" si="74"/>
        <v>2</v>
      </c>
      <c r="R1156" s="72">
        <f t="shared" si="75"/>
        <v>0.26571689435925089</v>
      </c>
      <c r="S1156" s="72"/>
      <c r="T1156" s="72"/>
    </row>
    <row r="1157" spans="1:20" ht="15.5">
      <c r="A1157" s="27">
        <v>58</v>
      </c>
      <c r="B1157" s="59" t="s">
        <v>98</v>
      </c>
      <c r="C1157" s="27" t="s">
        <v>169</v>
      </c>
      <c r="D1157" s="27">
        <v>3</v>
      </c>
      <c r="E1157" s="6">
        <v>2003</v>
      </c>
      <c r="F1157" s="48">
        <v>5.5</v>
      </c>
      <c r="G1157" s="23">
        <v>37.700000000000003</v>
      </c>
      <c r="H1157" s="6">
        <v>1000</v>
      </c>
      <c r="I1157" s="6">
        <v>39.301310043668124</v>
      </c>
      <c r="J1157" s="64">
        <v>2428</v>
      </c>
      <c r="K1157" s="243">
        <v>2684</v>
      </c>
      <c r="L1157" s="255">
        <v>3</v>
      </c>
      <c r="M1157" s="243">
        <v>3</v>
      </c>
      <c r="N1157" s="243">
        <v>3</v>
      </c>
      <c r="O1157" s="72">
        <f t="shared" si="72"/>
        <v>1.5</v>
      </c>
      <c r="P1157" s="72">
        <f t="shared" si="73"/>
        <v>0.5</v>
      </c>
      <c r="Q1157" s="72">
        <f t="shared" si="74"/>
        <v>2</v>
      </c>
      <c r="R1157" s="72">
        <f t="shared" si="75"/>
        <v>0.1002403459121835</v>
      </c>
      <c r="S1157" s="72"/>
      <c r="T1157" s="72"/>
    </row>
    <row r="1158" spans="1:20" ht="15.5">
      <c r="A1158" s="27">
        <v>58</v>
      </c>
      <c r="B1158" s="59" t="s">
        <v>98</v>
      </c>
      <c r="C1158" s="27" t="s">
        <v>169</v>
      </c>
      <c r="D1158" s="27">
        <v>3</v>
      </c>
      <c r="E1158" s="6">
        <v>2003</v>
      </c>
      <c r="F1158" s="48">
        <v>5.5</v>
      </c>
      <c r="G1158" s="23">
        <v>37.700000000000003</v>
      </c>
      <c r="H1158" s="6">
        <v>1000</v>
      </c>
      <c r="I1158" s="6">
        <v>13.100436681222707</v>
      </c>
      <c r="J1158" s="64">
        <v>2428</v>
      </c>
      <c r="K1158" s="243">
        <v>2873</v>
      </c>
      <c r="L1158" s="255">
        <v>3</v>
      </c>
      <c r="M1158" s="243">
        <v>3</v>
      </c>
      <c r="N1158" s="243">
        <v>3</v>
      </c>
      <c r="O1158" s="72">
        <f t="shared" si="72"/>
        <v>1.5</v>
      </c>
      <c r="P1158" s="72">
        <f t="shared" si="73"/>
        <v>0.5</v>
      </c>
      <c r="Q1158" s="72">
        <f t="shared" si="74"/>
        <v>2</v>
      </c>
      <c r="R1158" s="72">
        <f t="shared" si="75"/>
        <v>0.16828890679990061</v>
      </c>
      <c r="S1158" s="72"/>
      <c r="T1158" s="72"/>
    </row>
    <row r="1159" spans="1:20" ht="15.5">
      <c r="A1159" s="27">
        <v>58</v>
      </c>
      <c r="B1159" s="59" t="s">
        <v>98</v>
      </c>
      <c r="C1159" s="27" t="s">
        <v>169</v>
      </c>
      <c r="D1159" s="27">
        <v>3</v>
      </c>
      <c r="E1159" s="6">
        <v>2003</v>
      </c>
      <c r="F1159" s="48">
        <v>5.5</v>
      </c>
      <c r="G1159" s="23">
        <v>37.700000000000003</v>
      </c>
      <c r="H1159" s="6">
        <v>1000</v>
      </c>
      <c r="I1159" s="6">
        <v>6.5502183406113534</v>
      </c>
      <c r="J1159" s="64">
        <v>2507</v>
      </c>
      <c r="K1159" s="243">
        <v>3800</v>
      </c>
      <c r="L1159" s="255">
        <v>3</v>
      </c>
      <c r="M1159" s="243">
        <v>3</v>
      </c>
      <c r="N1159" s="243">
        <v>3</v>
      </c>
      <c r="O1159" s="72">
        <f t="shared" si="72"/>
        <v>1.5</v>
      </c>
      <c r="P1159" s="72">
        <f t="shared" si="73"/>
        <v>0.5</v>
      </c>
      <c r="Q1159" s="72">
        <f t="shared" si="74"/>
        <v>2</v>
      </c>
      <c r="R1159" s="72">
        <f t="shared" si="75"/>
        <v>0.41591424755618378</v>
      </c>
      <c r="S1159" s="72"/>
      <c r="T1159" s="72"/>
    </row>
    <row r="1160" spans="1:20" ht="15.5">
      <c r="A1160" s="27">
        <v>58</v>
      </c>
      <c r="B1160" s="59" t="s">
        <v>98</v>
      </c>
      <c r="C1160" s="27" t="s">
        <v>169</v>
      </c>
      <c r="D1160" s="27">
        <v>3</v>
      </c>
      <c r="E1160" s="6">
        <v>2003</v>
      </c>
      <c r="F1160" s="48">
        <v>5.5</v>
      </c>
      <c r="G1160" s="23">
        <v>37.700000000000003</v>
      </c>
      <c r="H1160" s="6">
        <v>1000</v>
      </c>
      <c r="I1160" s="6">
        <v>39.301310043668124</v>
      </c>
      <c r="J1160" s="64">
        <v>2507</v>
      </c>
      <c r="K1160" s="243">
        <v>3502</v>
      </c>
      <c r="L1160" s="255">
        <v>3</v>
      </c>
      <c r="M1160" s="243">
        <v>3</v>
      </c>
      <c r="N1160" s="243">
        <v>3</v>
      </c>
      <c r="O1160" s="72">
        <f t="shared" si="72"/>
        <v>1.5</v>
      </c>
      <c r="P1160" s="72">
        <f t="shared" si="73"/>
        <v>0.5</v>
      </c>
      <c r="Q1160" s="72">
        <f t="shared" si="74"/>
        <v>2</v>
      </c>
      <c r="R1160" s="72">
        <f t="shared" si="75"/>
        <v>0.3342474146875038</v>
      </c>
      <c r="S1160" s="72"/>
      <c r="T1160" s="72"/>
    </row>
    <row r="1161" spans="1:20" ht="15.5">
      <c r="A1161" s="27">
        <v>58</v>
      </c>
      <c r="B1161" s="59" t="s">
        <v>98</v>
      </c>
      <c r="C1161" s="27" t="s">
        <v>169</v>
      </c>
      <c r="D1161" s="27">
        <v>3</v>
      </c>
      <c r="E1161" s="6">
        <v>2003</v>
      </c>
      <c r="F1161" s="48">
        <v>5.5</v>
      </c>
      <c r="G1161" s="23">
        <v>37.700000000000003</v>
      </c>
      <c r="H1161" s="6">
        <v>1000</v>
      </c>
      <c r="I1161" s="6">
        <v>13.100436681222707</v>
      </c>
      <c r="J1161" s="64">
        <v>2507</v>
      </c>
      <c r="K1161" s="243">
        <v>3525</v>
      </c>
      <c r="L1161" s="255">
        <v>3</v>
      </c>
      <c r="M1161" s="243">
        <v>3</v>
      </c>
      <c r="N1161" s="243">
        <v>3</v>
      </c>
      <c r="O1161" s="72">
        <f t="shared" si="72"/>
        <v>1.5</v>
      </c>
      <c r="P1161" s="72">
        <f t="shared" si="73"/>
        <v>0.5</v>
      </c>
      <c r="Q1161" s="72">
        <f t="shared" si="74"/>
        <v>2</v>
      </c>
      <c r="R1161" s="72">
        <f t="shared" si="75"/>
        <v>0.34079361708807565</v>
      </c>
      <c r="S1161" s="72"/>
      <c r="T1161" s="72"/>
    </row>
    <row r="1162" spans="1:20" ht="15.5">
      <c r="A1162" s="27">
        <v>58</v>
      </c>
      <c r="B1162" s="59" t="s">
        <v>98</v>
      </c>
      <c r="C1162" s="27" t="s">
        <v>169</v>
      </c>
      <c r="D1162" s="27">
        <v>3</v>
      </c>
      <c r="E1162" s="6">
        <v>2003</v>
      </c>
      <c r="F1162" s="48">
        <v>5.5</v>
      </c>
      <c r="G1162" s="23">
        <v>37.700000000000003</v>
      </c>
      <c r="H1162" s="6">
        <v>1000</v>
      </c>
      <c r="I1162" s="6">
        <v>6.5502183406113534</v>
      </c>
      <c r="J1162" s="64">
        <v>2394</v>
      </c>
      <c r="K1162" s="243">
        <v>3332</v>
      </c>
      <c r="L1162" s="255">
        <v>3</v>
      </c>
      <c r="M1162" s="243">
        <v>3</v>
      </c>
      <c r="N1162" s="243">
        <v>3</v>
      </c>
      <c r="O1162" s="72">
        <f t="shared" si="72"/>
        <v>1.5</v>
      </c>
      <c r="P1162" s="72">
        <f t="shared" si="73"/>
        <v>0.5</v>
      </c>
      <c r="Q1162" s="72">
        <f t="shared" si="74"/>
        <v>2</v>
      </c>
      <c r="R1162" s="72">
        <f t="shared" si="75"/>
        <v>0.33060711716881486</v>
      </c>
      <c r="S1162" s="72"/>
      <c r="T1162" s="72"/>
    </row>
    <row r="1163" spans="1:20" ht="15.5">
      <c r="A1163" s="27">
        <v>58</v>
      </c>
      <c r="B1163" s="59" t="s">
        <v>98</v>
      </c>
      <c r="C1163" s="27" t="s">
        <v>169</v>
      </c>
      <c r="D1163" s="27">
        <v>3</v>
      </c>
      <c r="E1163" s="6">
        <v>2003</v>
      </c>
      <c r="F1163" s="48">
        <v>5.5</v>
      </c>
      <c r="G1163" s="23">
        <v>37.700000000000003</v>
      </c>
      <c r="H1163" s="6">
        <v>1000</v>
      </c>
      <c r="I1163" s="6">
        <v>39.301310043668124</v>
      </c>
      <c r="J1163" s="64">
        <v>2394</v>
      </c>
      <c r="K1163" s="243">
        <v>3478</v>
      </c>
      <c r="L1163" s="255">
        <v>3</v>
      </c>
      <c r="M1163" s="243">
        <v>3</v>
      </c>
      <c r="N1163" s="243">
        <v>3</v>
      </c>
      <c r="O1163" s="72">
        <f t="shared" si="72"/>
        <v>1.5</v>
      </c>
      <c r="P1163" s="72">
        <f t="shared" si="73"/>
        <v>0.5</v>
      </c>
      <c r="Q1163" s="72">
        <f t="shared" si="74"/>
        <v>2</v>
      </c>
      <c r="R1163" s="72">
        <f t="shared" si="75"/>
        <v>0.37349180879630994</v>
      </c>
      <c r="S1163" s="72"/>
      <c r="T1163" s="72"/>
    </row>
    <row r="1164" spans="1:20" ht="15.5">
      <c r="A1164" s="27">
        <v>58</v>
      </c>
      <c r="B1164" s="59" t="s">
        <v>98</v>
      </c>
      <c r="C1164" s="27" t="s">
        <v>169</v>
      </c>
      <c r="D1164" s="27">
        <v>3</v>
      </c>
      <c r="E1164" s="6">
        <v>2003</v>
      </c>
      <c r="F1164" s="48">
        <v>5.5</v>
      </c>
      <c r="G1164" s="23">
        <v>37.700000000000003</v>
      </c>
      <c r="H1164" s="6">
        <v>1000</v>
      </c>
      <c r="I1164" s="6">
        <v>13.100436681222707</v>
      </c>
      <c r="J1164" s="64">
        <v>2394</v>
      </c>
      <c r="K1164" s="243">
        <v>3525</v>
      </c>
      <c r="L1164" s="255">
        <v>3</v>
      </c>
      <c r="M1164" s="243">
        <v>3</v>
      </c>
      <c r="N1164" s="243">
        <v>3</v>
      </c>
      <c r="O1164" s="72">
        <f t="shared" si="72"/>
        <v>1.5</v>
      </c>
      <c r="P1164" s="72">
        <f t="shared" si="73"/>
        <v>0.5</v>
      </c>
      <c r="Q1164" s="72">
        <f t="shared" si="74"/>
        <v>2</v>
      </c>
      <c r="R1164" s="72">
        <f t="shared" si="75"/>
        <v>0.38691482912845054</v>
      </c>
      <c r="S1164" s="72"/>
      <c r="T1164" s="72"/>
    </row>
    <row r="1165" spans="1:20" ht="15.5">
      <c r="A1165" s="27">
        <v>58</v>
      </c>
      <c r="B1165" s="59" t="s">
        <v>98</v>
      </c>
      <c r="C1165" s="27" t="s">
        <v>169</v>
      </c>
      <c r="D1165" s="27">
        <v>3</v>
      </c>
      <c r="E1165" s="6">
        <v>2003</v>
      </c>
      <c r="F1165" s="48">
        <v>5.5</v>
      </c>
      <c r="G1165" s="23">
        <v>37.700000000000003</v>
      </c>
      <c r="H1165" s="6">
        <v>1000</v>
      </c>
      <c r="I1165" s="6">
        <v>6.5502183406113534</v>
      </c>
      <c r="J1165" s="64">
        <v>2646</v>
      </c>
      <c r="K1165" s="243">
        <v>4068</v>
      </c>
      <c r="L1165" s="255">
        <v>3</v>
      </c>
      <c r="M1165" s="243">
        <v>3</v>
      </c>
      <c r="N1165" s="243">
        <v>3</v>
      </c>
      <c r="O1165" s="72">
        <f t="shared" si="72"/>
        <v>1.5</v>
      </c>
      <c r="P1165" s="72">
        <f t="shared" si="73"/>
        <v>0.5</v>
      </c>
      <c r="Q1165" s="72">
        <f t="shared" si="74"/>
        <v>2</v>
      </c>
      <c r="R1165" s="72">
        <f t="shared" si="75"/>
        <v>0.43010241249354952</v>
      </c>
      <c r="S1165" s="72"/>
      <c r="T1165" s="72"/>
    </row>
    <row r="1166" spans="1:20" ht="15.5">
      <c r="A1166" s="27">
        <v>58</v>
      </c>
      <c r="B1166" s="59" t="s">
        <v>98</v>
      </c>
      <c r="C1166" s="27" t="s">
        <v>169</v>
      </c>
      <c r="D1166" s="27">
        <v>3</v>
      </c>
      <c r="E1166" s="6">
        <v>2003</v>
      </c>
      <c r="F1166" s="48">
        <v>5.5</v>
      </c>
      <c r="G1166" s="23">
        <v>37.700000000000003</v>
      </c>
      <c r="H1166" s="6">
        <v>1000</v>
      </c>
      <c r="I1166" s="6">
        <v>39.301310043668124</v>
      </c>
      <c r="J1166" s="64">
        <v>2646</v>
      </c>
      <c r="K1166" s="243">
        <v>3267</v>
      </c>
      <c r="L1166" s="255">
        <v>3</v>
      </c>
      <c r="M1166" s="243">
        <v>3</v>
      </c>
      <c r="N1166" s="243">
        <v>3</v>
      </c>
      <c r="O1166" s="72">
        <f t="shared" si="72"/>
        <v>1.5</v>
      </c>
      <c r="P1166" s="72">
        <f t="shared" si="73"/>
        <v>0.5</v>
      </c>
      <c r="Q1166" s="72">
        <f t="shared" si="74"/>
        <v>2</v>
      </c>
      <c r="R1166" s="72">
        <f t="shared" si="75"/>
        <v>0.21082306692616912</v>
      </c>
      <c r="S1166" s="72"/>
      <c r="T1166" s="72"/>
    </row>
    <row r="1167" spans="1:20" ht="15.5">
      <c r="A1167" s="27">
        <v>58</v>
      </c>
      <c r="B1167" s="59" t="s">
        <v>98</v>
      </c>
      <c r="C1167" s="27" t="s">
        <v>169</v>
      </c>
      <c r="D1167" s="27">
        <v>3</v>
      </c>
      <c r="E1167" s="6">
        <v>2003</v>
      </c>
      <c r="F1167" s="48">
        <v>5.5</v>
      </c>
      <c r="G1167" s="23">
        <v>37.700000000000003</v>
      </c>
      <c r="H1167" s="6">
        <v>1000</v>
      </c>
      <c r="I1167" s="6">
        <v>13.100436681222707</v>
      </c>
      <c r="J1167" s="64">
        <v>2646</v>
      </c>
      <c r="K1167" s="243">
        <v>3637</v>
      </c>
      <c r="L1167" s="255">
        <v>3</v>
      </c>
      <c r="M1167" s="243">
        <v>3</v>
      </c>
      <c r="N1167" s="243">
        <v>3</v>
      </c>
      <c r="O1167" s="72">
        <f t="shared" si="72"/>
        <v>1.5</v>
      </c>
      <c r="P1167" s="72">
        <f t="shared" si="73"/>
        <v>0.5</v>
      </c>
      <c r="Q1167" s="72">
        <f t="shared" si="74"/>
        <v>2</v>
      </c>
      <c r="R1167" s="72">
        <f t="shared" si="75"/>
        <v>0.31811010031208803</v>
      </c>
      <c r="S1167" s="72"/>
      <c r="T1167" s="72"/>
    </row>
    <row r="1168" spans="1:20" s="125" customFormat="1" ht="15.5">
      <c r="A1168" s="121">
        <v>59</v>
      </c>
      <c r="B1168" s="122" t="s">
        <v>100</v>
      </c>
      <c r="C1168" s="121" t="s">
        <v>170</v>
      </c>
      <c r="D1168" s="121">
        <v>4</v>
      </c>
      <c r="E1168" s="123">
        <v>1990</v>
      </c>
      <c r="F1168" s="139">
        <v>5.6</v>
      </c>
      <c r="G1168" s="140">
        <v>4.8</v>
      </c>
      <c r="H1168" s="121">
        <v>1483</v>
      </c>
      <c r="I1168" s="123">
        <v>13.100436681222707</v>
      </c>
      <c r="J1168" s="124">
        <v>1450</v>
      </c>
      <c r="K1168" s="277">
        <v>2440</v>
      </c>
      <c r="L1168" s="259">
        <v>4</v>
      </c>
      <c r="M1168" s="277">
        <v>4</v>
      </c>
      <c r="N1168" s="277">
        <v>9</v>
      </c>
      <c r="O1168" s="72">
        <f t="shared" si="72"/>
        <v>2</v>
      </c>
      <c r="P1168" s="72">
        <f t="shared" si="73"/>
        <v>0.22222222222222221</v>
      </c>
      <c r="Q1168" s="72">
        <f t="shared" si="74"/>
        <v>4.5</v>
      </c>
      <c r="R1168" s="72">
        <f t="shared" si="75"/>
        <v>0.5204344828726275</v>
      </c>
      <c r="S1168" s="72"/>
      <c r="T1168" s="72"/>
    </row>
    <row r="1169" spans="1:20" s="125" customFormat="1" ht="15.5">
      <c r="A1169" s="121">
        <v>59</v>
      </c>
      <c r="B1169" s="122" t="s">
        <v>100</v>
      </c>
      <c r="C1169" s="121" t="s">
        <v>170</v>
      </c>
      <c r="D1169" s="121">
        <v>4</v>
      </c>
      <c r="E1169" s="123">
        <v>1990</v>
      </c>
      <c r="F1169" s="139">
        <v>5.6</v>
      </c>
      <c r="G1169" s="140">
        <v>4.8</v>
      </c>
      <c r="H1169" s="121">
        <v>1483</v>
      </c>
      <c r="I1169" s="123">
        <v>19.650655021834062</v>
      </c>
      <c r="J1169" s="124">
        <v>1450</v>
      </c>
      <c r="K1169" s="277">
        <v>2970</v>
      </c>
      <c r="L1169" s="259">
        <v>4</v>
      </c>
      <c r="M1169" s="277">
        <v>4</v>
      </c>
      <c r="N1169" s="277">
        <v>9</v>
      </c>
      <c r="O1169" s="72">
        <f t="shared" si="72"/>
        <v>2</v>
      </c>
      <c r="P1169" s="72">
        <f t="shared" si="73"/>
        <v>0.22222222222222221</v>
      </c>
      <c r="Q1169" s="72">
        <f t="shared" si="74"/>
        <v>4.5</v>
      </c>
      <c r="R1169" s="72">
        <f t="shared" si="75"/>
        <v>0.71699839638212515</v>
      </c>
      <c r="S1169" s="72"/>
      <c r="T1169" s="72"/>
    </row>
    <row r="1170" spans="1:20" s="125" customFormat="1" ht="15.5">
      <c r="A1170" s="121">
        <v>59</v>
      </c>
      <c r="B1170" s="122" t="s">
        <v>100</v>
      </c>
      <c r="C1170" s="121" t="s">
        <v>170</v>
      </c>
      <c r="D1170" s="121">
        <v>4</v>
      </c>
      <c r="E1170" s="123">
        <v>1990</v>
      </c>
      <c r="F1170" s="139">
        <v>5.6</v>
      </c>
      <c r="G1170" s="140">
        <v>4.8</v>
      </c>
      <c r="H1170" s="121">
        <v>1483</v>
      </c>
      <c r="I1170" s="123">
        <v>32.751091703056765</v>
      </c>
      <c r="J1170" s="124">
        <v>1450</v>
      </c>
      <c r="K1170" s="277">
        <v>3040</v>
      </c>
      <c r="L1170" s="259">
        <v>4</v>
      </c>
      <c r="M1170" s="277">
        <v>4</v>
      </c>
      <c r="N1170" s="277">
        <v>9</v>
      </c>
      <c r="O1170" s="72">
        <f t="shared" si="72"/>
        <v>2</v>
      </c>
      <c r="P1170" s="72">
        <f t="shared" si="73"/>
        <v>0.22222222222222221</v>
      </c>
      <c r="Q1170" s="72">
        <f t="shared" si="74"/>
        <v>4.5</v>
      </c>
      <c r="R1170" s="72">
        <f t="shared" si="75"/>
        <v>0.74029395898564743</v>
      </c>
      <c r="S1170" s="72"/>
      <c r="T1170" s="72"/>
    </row>
    <row r="1171" spans="1:20" s="125" customFormat="1" ht="15.5">
      <c r="A1171" s="121">
        <v>59</v>
      </c>
      <c r="B1171" s="122" t="s">
        <v>100</v>
      </c>
      <c r="C1171" s="121" t="s">
        <v>170</v>
      </c>
      <c r="D1171" s="121">
        <v>4</v>
      </c>
      <c r="E1171" s="123">
        <v>1990</v>
      </c>
      <c r="F1171" s="139">
        <v>5.6</v>
      </c>
      <c r="G1171" s="140">
        <v>4.8</v>
      </c>
      <c r="H1171" s="121">
        <v>1483</v>
      </c>
      <c r="I1171" s="123">
        <v>13.100436681222707</v>
      </c>
      <c r="J1171" s="124">
        <v>1450</v>
      </c>
      <c r="K1171" s="277">
        <v>2280</v>
      </c>
      <c r="L1171" s="259">
        <v>4</v>
      </c>
      <c r="M1171" s="277">
        <v>4</v>
      </c>
      <c r="N1171" s="277">
        <v>9</v>
      </c>
      <c r="O1171" s="72">
        <f t="shared" si="72"/>
        <v>2</v>
      </c>
      <c r="P1171" s="72">
        <f t="shared" si="73"/>
        <v>0.22222222222222221</v>
      </c>
      <c r="Q1171" s="72">
        <f t="shared" si="74"/>
        <v>4.5</v>
      </c>
      <c r="R1171" s="72">
        <f t="shared" si="75"/>
        <v>0.45261188653386641</v>
      </c>
      <c r="S1171" s="72"/>
      <c r="T1171" s="72"/>
    </row>
    <row r="1172" spans="1:20" s="125" customFormat="1" ht="15.5">
      <c r="A1172" s="121">
        <v>59</v>
      </c>
      <c r="B1172" s="122" t="s">
        <v>100</v>
      </c>
      <c r="C1172" s="121" t="s">
        <v>170</v>
      </c>
      <c r="D1172" s="121">
        <v>4</v>
      </c>
      <c r="E1172" s="123">
        <v>1990</v>
      </c>
      <c r="F1172" s="139">
        <v>5.6</v>
      </c>
      <c r="G1172" s="140">
        <v>4.8</v>
      </c>
      <c r="H1172" s="121">
        <v>1483</v>
      </c>
      <c r="I1172" s="123">
        <v>19.650655021834062</v>
      </c>
      <c r="J1172" s="124">
        <v>1450</v>
      </c>
      <c r="K1172" s="277">
        <v>2840</v>
      </c>
      <c r="L1172" s="259">
        <v>4</v>
      </c>
      <c r="M1172" s="277">
        <v>4</v>
      </c>
      <c r="N1172" s="277">
        <v>9</v>
      </c>
      <c r="O1172" s="72">
        <f t="shared" si="72"/>
        <v>2</v>
      </c>
      <c r="P1172" s="72">
        <f t="shared" si="73"/>
        <v>0.22222222222222221</v>
      </c>
      <c r="Q1172" s="72">
        <f t="shared" si="74"/>
        <v>4.5</v>
      </c>
      <c r="R1172" s="72">
        <f t="shared" si="75"/>
        <v>0.67224049574063161</v>
      </c>
      <c r="S1172" s="72"/>
      <c r="T1172" s="72"/>
    </row>
    <row r="1173" spans="1:20" s="125" customFormat="1" ht="15.5">
      <c r="A1173" s="121">
        <v>59</v>
      </c>
      <c r="B1173" s="122" t="s">
        <v>100</v>
      </c>
      <c r="C1173" s="121" t="s">
        <v>170</v>
      </c>
      <c r="D1173" s="121">
        <v>4</v>
      </c>
      <c r="E1173" s="123">
        <v>1990</v>
      </c>
      <c r="F1173" s="139">
        <v>5.6</v>
      </c>
      <c r="G1173" s="140">
        <v>4.8</v>
      </c>
      <c r="H1173" s="121">
        <v>1483</v>
      </c>
      <c r="I1173" s="123">
        <v>32.751091703056765</v>
      </c>
      <c r="J1173" s="124">
        <v>1450</v>
      </c>
      <c r="K1173" s="277">
        <v>2880</v>
      </c>
      <c r="L1173" s="259">
        <v>4</v>
      </c>
      <c r="M1173" s="277">
        <v>4</v>
      </c>
      <c r="N1173" s="277">
        <v>9</v>
      </c>
      <c r="O1173" s="72">
        <f t="shared" si="72"/>
        <v>2</v>
      </c>
      <c r="P1173" s="72">
        <f t="shared" si="73"/>
        <v>0.22222222222222221</v>
      </c>
      <c r="Q1173" s="72">
        <f t="shared" si="74"/>
        <v>4.5</v>
      </c>
      <c r="R1173" s="72">
        <f t="shared" si="75"/>
        <v>0.68622673771537146</v>
      </c>
      <c r="S1173" s="72"/>
      <c r="T1173" s="72"/>
    </row>
    <row r="1174" spans="1:20" s="125" customFormat="1" ht="15.5">
      <c r="A1174" s="121">
        <v>59</v>
      </c>
      <c r="B1174" s="122" t="s">
        <v>100</v>
      </c>
      <c r="C1174" s="121" t="s">
        <v>170</v>
      </c>
      <c r="D1174" s="121">
        <v>4</v>
      </c>
      <c r="E1174" s="123">
        <v>1990</v>
      </c>
      <c r="F1174" s="139">
        <v>5.6</v>
      </c>
      <c r="G1174" s="140">
        <v>4.8</v>
      </c>
      <c r="H1174" s="121">
        <v>1483</v>
      </c>
      <c r="I1174" s="123">
        <v>13.100436681222707</v>
      </c>
      <c r="J1174" s="124">
        <v>1450</v>
      </c>
      <c r="K1174" s="277">
        <v>3100</v>
      </c>
      <c r="L1174" s="259">
        <v>4</v>
      </c>
      <c r="M1174" s="277">
        <v>4</v>
      </c>
      <c r="N1174" s="277">
        <v>9</v>
      </c>
      <c r="O1174" s="72">
        <f t="shared" si="72"/>
        <v>2</v>
      </c>
      <c r="P1174" s="72">
        <f t="shared" si="73"/>
        <v>0.22222222222222221</v>
      </c>
      <c r="Q1174" s="72">
        <f t="shared" si="74"/>
        <v>4.5</v>
      </c>
      <c r="R1174" s="72">
        <f t="shared" si="75"/>
        <v>0.75983855505861742</v>
      </c>
      <c r="S1174" s="72"/>
      <c r="T1174" s="72"/>
    </row>
    <row r="1175" spans="1:20" s="125" customFormat="1" ht="15.5">
      <c r="A1175" s="121">
        <v>59</v>
      </c>
      <c r="B1175" s="122" t="s">
        <v>100</v>
      </c>
      <c r="C1175" s="121" t="s">
        <v>170</v>
      </c>
      <c r="D1175" s="121">
        <v>4</v>
      </c>
      <c r="E1175" s="123">
        <v>1990</v>
      </c>
      <c r="F1175" s="139">
        <v>5.6</v>
      </c>
      <c r="G1175" s="140">
        <v>4.8</v>
      </c>
      <c r="H1175" s="121">
        <v>1483</v>
      </c>
      <c r="I1175" s="123">
        <v>19.650655021834062</v>
      </c>
      <c r="J1175" s="124">
        <v>1450</v>
      </c>
      <c r="K1175" s="277">
        <v>3900</v>
      </c>
      <c r="L1175" s="259">
        <v>4</v>
      </c>
      <c r="M1175" s="277">
        <v>4</v>
      </c>
      <c r="N1175" s="277">
        <v>9</v>
      </c>
      <c r="O1175" s="72">
        <f t="shared" si="72"/>
        <v>2</v>
      </c>
      <c r="P1175" s="72">
        <f t="shared" si="73"/>
        <v>0.22222222222222221</v>
      </c>
      <c r="Q1175" s="72">
        <f t="shared" si="74"/>
        <v>4.5</v>
      </c>
      <c r="R1175" s="72">
        <f t="shared" si="75"/>
        <v>0.98941299670311778</v>
      </c>
      <c r="S1175" s="72"/>
      <c r="T1175" s="72"/>
    </row>
    <row r="1176" spans="1:20" s="125" customFormat="1" ht="15.5">
      <c r="A1176" s="121">
        <v>59</v>
      </c>
      <c r="B1176" s="122" t="s">
        <v>100</v>
      </c>
      <c r="C1176" s="121" t="s">
        <v>170</v>
      </c>
      <c r="D1176" s="121">
        <v>4</v>
      </c>
      <c r="E1176" s="123">
        <v>1990</v>
      </c>
      <c r="F1176" s="139">
        <v>5.6</v>
      </c>
      <c r="G1176" s="140">
        <v>4.8</v>
      </c>
      <c r="H1176" s="121">
        <v>1483</v>
      </c>
      <c r="I1176" s="123">
        <v>32.751091703056765</v>
      </c>
      <c r="J1176" s="124">
        <v>1450</v>
      </c>
      <c r="K1176" s="277">
        <v>4100</v>
      </c>
      <c r="L1176" s="259">
        <v>4</v>
      </c>
      <c r="M1176" s="277">
        <v>4</v>
      </c>
      <c r="N1176" s="277">
        <v>9</v>
      </c>
      <c r="O1176" s="72">
        <f t="shared" si="72"/>
        <v>2</v>
      </c>
      <c r="P1176" s="72">
        <f t="shared" si="73"/>
        <v>0.22222222222222221</v>
      </c>
      <c r="Q1176" s="72">
        <f t="shared" si="74"/>
        <v>4.5</v>
      </c>
      <c r="R1176" s="72">
        <f t="shared" si="75"/>
        <v>1.039423417277779</v>
      </c>
      <c r="S1176" s="72"/>
      <c r="T1176" s="72"/>
    </row>
    <row r="1177" spans="1:20" s="125" customFormat="1" ht="15.5">
      <c r="A1177" s="121">
        <v>59</v>
      </c>
      <c r="B1177" s="122" t="s">
        <v>100</v>
      </c>
      <c r="C1177" s="121" t="s">
        <v>170</v>
      </c>
      <c r="D1177" s="121">
        <v>4</v>
      </c>
      <c r="E1177" s="123">
        <v>1991</v>
      </c>
      <c r="F1177" s="139">
        <v>5.6</v>
      </c>
      <c r="G1177" s="140">
        <v>4.8</v>
      </c>
      <c r="H1177" s="121">
        <v>1483</v>
      </c>
      <c r="I1177" s="123">
        <v>13.100436681222707</v>
      </c>
      <c r="J1177" s="124">
        <v>960</v>
      </c>
      <c r="K1177" s="277">
        <v>2650</v>
      </c>
      <c r="L1177" s="259">
        <v>4</v>
      </c>
      <c r="M1177" s="277">
        <v>4</v>
      </c>
      <c r="N1177" s="277">
        <v>8</v>
      </c>
      <c r="O1177" s="72">
        <f t="shared" si="72"/>
        <v>2</v>
      </c>
      <c r="P1177" s="72">
        <f t="shared" si="73"/>
        <v>0.25</v>
      </c>
      <c r="Q1177" s="72">
        <f t="shared" si="74"/>
        <v>4</v>
      </c>
      <c r="R1177" s="72">
        <f t="shared" si="75"/>
        <v>1.0153816345183859</v>
      </c>
      <c r="S1177" s="72"/>
      <c r="T1177" s="72"/>
    </row>
    <row r="1178" spans="1:20" s="125" customFormat="1" ht="15.5">
      <c r="A1178" s="121">
        <v>59</v>
      </c>
      <c r="B1178" s="122" t="s">
        <v>100</v>
      </c>
      <c r="C1178" s="121" t="s">
        <v>170</v>
      </c>
      <c r="D1178" s="121">
        <v>4</v>
      </c>
      <c r="E1178" s="123">
        <v>1991</v>
      </c>
      <c r="F1178" s="139">
        <v>5.6</v>
      </c>
      <c r="G1178" s="140">
        <v>4.8</v>
      </c>
      <c r="H1178" s="121">
        <v>1483</v>
      </c>
      <c r="I1178" s="123">
        <v>19.650655021834062</v>
      </c>
      <c r="J1178" s="124">
        <v>960</v>
      </c>
      <c r="K1178" s="277">
        <v>2330</v>
      </c>
      <c r="L1178" s="259">
        <v>4</v>
      </c>
      <c r="M1178" s="277">
        <v>4</v>
      </c>
      <c r="N1178" s="277">
        <v>8</v>
      </c>
      <c r="O1178" s="72">
        <f t="shared" si="72"/>
        <v>2</v>
      </c>
      <c r="P1178" s="72">
        <f t="shared" si="73"/>
        <v>0.25</v>
      </c>
      <c r="Q1178" s="72">
        <f t="shared" si="74"/>
        <v>4</v>
      </c>
      <c r="R1178" s="72">
        <f t="shared" si="75"/>
        <v>0.88669026209786439</v>
      </c>
      <c r="S1178" s="72"/>
      <c r="T1178" s="72"/>
    </row>
    <row r="1179" spans="1:20" s="125" customFormat="1" ht="15.5">
      <c r="A1179" s="121">
        <v>59</v>
      </c>
      <c r="B1179" s="122" t="s">
        <v>100</v>
      </c>
      <c r="C1179" s="121" t="s">
        <v>170</v>
      </c>
      <c r="D1179" s="121">
        <v>4</v>
      </c>
      <c r="E1179" s="123">
        <v>1991</v>
      </c>
      <c r="F1179" s="139">
        <v>5.6</v>
      </c>
      <c r="G1179" s="140">
        <v>4.8</v>
      </c>
      <c r="H1179" s="121">
        <v>1483</v>
      </c>
      <c r="I1179" s="123">
        <v>32.751091703056765</v>
      </c>
      <c r="J1179" s="124">
        <v>960</v>
      </c>
      <c r="K1179" s="277">
        <v>2520</v>
      </c>
      <c r="L1179" s="259">
        <v>4</v>
      </c>
      <c r="M1179" s="277">
        <v>4</v>
      </c>
      <c r="N1179" s="277">
        <v>8</v>
      </c>
      <c r="O1179" s="72">
        <f t="shared" si="72"/>
        <v>2</v>
      </c>
      <c r="P1179" s="72">
        <f t="shared" si="73"/>
        <v>0.25</v>
      </c>
      <c r="Q1179" s="72">
        <f t="shared" si="74"/>
        <v>4</v>
      </c>
      <c r="R1179" s="72">
        <f t="shared" si="75"/>
        <v>0.96508089604358704</v>
      </c>
      <c r="S1179" s="72"/>
      <c r="T1179" s="72"/>
    </row>
    <row r="1180" spans="1:20" s="125" customFormat="1" ht="15.5">
      <c r="A1180" s="121">
        <v>59</v>
      </c>
      <c r="B1180" s="122" t="s">
        <v>100</v>
      </c>
      <c r="C1180" s="121" t="s">
        <v>170</v>
      </c>
      <c r="D1180" s="121">
        <v>4</v>
      </c>
      <c r="E1180" s="123">
        <v>1991</v>
      </c>
      <c r="F1180" s="139">
        <v>5.6</v>
      </c>
      <c r="G1180" s="140">
        <v>4.8</v>
      </c>
      <c r="H1180" s="121">
        <v>1483</v>
      </c>
      <c r="I1180" s="123">
        <v>13.100436681222707</v>
      </c>
      <c r="J1180" s="124">
        <v>960</v>
      </c>
      <c r="K1180" s="277">
        <v>2460</v>
      </c>
      <c r="L1180" s="259">
        <v>4</v>
      </c>
      <c r="M1180" s="277">
        <v>4</v>
      </c>
      <c r="N1180" s="277">
        <v>8</v>
      </c>
      <c r="O1180" s="72">
        <f t="shared" si="72"/>
        <v>2</v>
      </c>
      <c r="P1180" s="72">
        <f t="shared" si="73"/>
        <v>0.25</v>
      </c>
      <c r="Q1180" s="72">
        <f t="shared" si="74"/>
        <v>4</v>
      </c>
      <c r="R1180" s="72">
        <f t="shared" si="75"/>
        <v>0.94098334446452658</v>
      </c>
      <c r="S1180" s="72"/>
      <c r="T1180" s="72"/>
    </row>
    <row r="1181" spans="1:20" s="125" customFormat="1" ht="15.5">
      <c r="A1181" s="121">
        <v>59</v>
      </c>
      <c r="B1181" s="122" t="s">
        <v>100</v>
      </c>
      <c r="C1181" s="121" t="s">
        <v>170</v>
      </c>
      <c r="D1181" s="121">
        <v>4</v>
      </c>
      <c r="E1181" s="123">
        <v>1991</v>
      </c>
      <c r="F1181" s="139">
        <v>5.6</v>
      </c>
      <c r="G1181" s="140">
        <v>4.8</v>
      </c>
      <c r="H1181" s="121">
        <v>1483</v>
      </c>
      <c r="I1181" s="123">
        <v>19.650655021834062</v>
      </c>
      <c r="J1181" s="124">
        <v>960</v>
      </c>
      <c r="K1181" s="277">
        <v>2480</v>
      </c>
      <c r="L1181" s="259">
        <v>4</v>
      </c>
      <c r="M1181" s="277">
        <v>4</v>
      </c>
      <c r="N1181" s="277">
        <v>8</v>
      </c>
      <c r="O1181" s="72">
        <f t="shared" si="72"/>
        <v>2</v>
      </c>
      <c r="P1181" s="72">
        <f t="shared" si="73"/>
        <v>0.25</v>
      </c>
      <c r="Q1181" s="72">
        <f t="shared" si="74"/>
        <v>4</v>
      </c>
      <c r="R1181" s="72">
        <f t="shared" si="75"/>
        <v>0.94908055469714603</v>
      </c>
      <c r="S1181" s="72"/>
      <c r="T1181" s="72"/>
    </row>
    <row r="1182" spans="1:20" s="125" customFormat="1" ht="15.5">
      <c r="A1182" s="121">
        <v>59</v>
      </c>
      <c r="B1182" s="122" t="s">
        <v>100</v>
      </c>
      <c r="C1182" s="121" t="s">
        <v>170</v>
      </c>
      <c r="D1182" s="121">
        <v>4</v>
      </c>
      <c r="E1182" s="123">
        <v>1991</v>
      </c>
      <c r="F1182" s="139">
        <v>5.6</v>
      </c>
      <c r="G1182" s="140">
        <v>4.8</v>
      </c>
      <c r="H1182" s="121">
        <v>1483</v>
      </c>
      <c r="I1182" s="123">
        <v>32.751091703056765</v>
      </c>
      <c r="J1182" s="124">
        <v>960</v>
      </c>
      <c r="K1182" s="277">
        <v>2560</v>
      </c>
      <c r="L1182" s="259">
        <v>4</v>
      </c>
      <c r="M1182" s="277">
        <v>4</v>
      </c>
      <c r="N1182" s="277">
        <v>8</v>
      </c>
      <c r="O1182" s="72">
        <f t="shared" si="72"/>
        <v>2</v>
      </c>
      <c r="P1182" s="72">
        <f t="shared" si="73"/>
        <v>0.25</v>
      </c>
      <c r="Q1182" s="72">
        <f t="shared" si="74"/>
        <v>4</v>
      </c>
      <c r="R1182" s="72">
        <f t="shared" si="75"/>
        <v>0.98082925301172619</v>
      </c>
      <c r="S1182" s="72"/>
      <c r="T1182" s="72"/>
    </row>
    <row r="1183" spans="1:20" s="125" customFormat="1" ht="15.5">
      <c r="A1183" s="121">
        <v>59</v>
      </c>
      <c r="B1183" s="122" t="s">
        <v>100</v>
      </c>
      <c r="C1183" s="121" t="s">
        <v>170</v>
      </c>
      <c r="D1183" s="121">
        <v>4</v>
      </c>
      <c r="E1183" s="123">
        <v>1991</v>
      </c>
      <c r="F1183" s="139">
        <v>5.6</v>
      </c>
      <c r="G1183" s="140">
        <v>4.8</v>
      </c>
      <c r="H1183" s="121">
        <v>1483</v>
      </c>
      <c r="I1183" s="123">
        <v>13.100436681222707</v>
      </c>
      <c r="J1183" s="124">
        <v>960</v>
      </c>
      <c r="K1183" s="277">
        <v>2500</v>
      </c>
      <c r="L1183" s="259">
        <v>4</v>
      </c>
      <c r="M1183" s="277">
        <v>4</v>
      </c>
      <c r="N1183" s="277">
        <v>8</v>
      </c>
      <c r="O1183" s="72">
        <f t="shared" si="72"/>
        <v>2</v>
      </c>
      <c r="P1183" s="72">
        <f t="shared" si="73"/>
        <v>0.25</v>
      </c>
      <c r="Q1183" s="72">
        <f t="shared" si="74"/>
        <v>4</v>
      </c>
      <c r="R1183" s="72">
        <f t="shared" si="75"/>
        <v>0.95711272639441014</v>
      </c>
      <c r="S1183" s="72"/>
      <c r="T1183" s="72"/>
    </row>
    <row r="1184" spans="1:20" s="125" customFormat="1" ht="15.5">
      <c r="A1184" s="121">
        <v>59</v>
      </c>
      <c r="B1184" s="122" t="s">
        <v>100</v>
      </c>
      <c r="C1184" s="121" t="s">
        <v>170</v>
      </c>
      <c r="D1184" s="121">
        <v>4</v>
      </c>
      <c r="E1184" s="123">
        <v>1991</v>
      </c>
      <c r="F1184" s="139">
        <v>5.6</v>
      </c>
      <c r="G1184" s="140">
        <v>4.8</v>
      </c>
      <c r="H1184" s="121">
        <v>1483</v>
      </c>
      <c r="I1184" s="123">
        <v>19.650655021834062</v>
      </c>
      <c r="J1184" s="124">
        <v>960</v>
      </c>
      <c r="K1184" s="277">
        <v>2580</v>
      </c>
      <c r="L1184" s="259">
        <v>4</v>
      </c>
      <c r="M1184" s="277">
        <v>4</v>
      </c>
      <c r="N1184" s="277">
        <v>8</v>
      </c>
      <c r="O1184" s="72">
        <f t="shared" si="72"/>
        <v>2</v>
      </c>
      <c r="P1184" s="72">
        <f t="shared" si="73"/>
        <v>0.25</v>
      </c>
      <c r="Q1184" s="72">
        <f t="shared" si="74"/>
        <v>4</v>
      </c>
      <c r="R1184" s="72">
        <f t="shared" si="75"/>
        <v>0.98861139345378124</v>
      </c>
      <c r="S1184" s="72"/>
      <c r="T1184" s="72"/>
    </row>
    <row r="1185" spans="1:20" s="125" customFormat="1" ht="15.5">
      <c r="A1185" s="121">
        <v>59</v>
      </c>
      <c r="B1185" s="122" t="s">
        <v>100</v>
      </c>
      <c r="C1185" s="121" t="s">
        <v>170</v>
      </c>
      <c r="D1185" s="121">
        <v>4</v>
      </c>
      <c r="E1185" s="123">
        <v>1991</v>
      </c>
      <c r="F1185" s="139">
        <v>5.6</v>
      </c>
      <c r="G1185" s="140">
        <v>4.8</v>
      </c>
      <c r="H1185" s="121">
        <v>1483</v>
      </c>
      <c r="I1185" s="123">
        <v>32.751091703056765</v>
      </c>
      <c r="J1185" s="124">
        <v>960</v>
      </c>
      <c r="K1185" s="277">
        <v>2590</v>
      </c>
      <c r="L1185" s="259">
        <v>4</v>
      </c>
      <c r="M1185" s="277">
        <v>4</v>
      </c>
      <c r="N1185" s="277">
        <v>8</v>
      </c>
      <c r="O1185" s="72">
        <f t="shared" si="72"/>
        <v>2</v>
      </c>
      <c r="P1185" s="72">
        <f t="shared" si="73"/>
        <v>0.25</v>
      </c>
      <c r="Q1185" s="72">
        <f t="shared" si="74"/>
        <v>4</v>
      </c>
      <c r="R1185" s="72">
        <f t="shared" si="75"/>
        <v>0.99247987023170148</v>
      </c>
      <c r="S1185" s="72"/>
      <c r="T1185" s="72"/>
    </row>
    <row r="1186" spans="1:20" s="125" customFormat="1" ht="15.5">
      <c r="A1186" s="121">
        <v>59</v>
      </c>
      <c r="B1186" s="122" t="s">
        <v>100</v>
      </c>
      <c r="C1186" s="121" t="s">
        <v>170</v>
      </c>
      <c r="D1186" s="121">
        <v>4</v>
      </c>
      <c r="E1186" s="123">
        <v>1992</v>
      </c>
      <c r="F1186" s="139">
        <v>5.6</v>
      </c>
      <c r="G1186" s="140">
        <v>4.8</v>
      </c>
      <c r="H1186" s="121">
        <v>1483</v>
      </c>
      <c r="I1186" s="123">
        <v>13.100436681222707</v>
      </c>
      <c r="J1186" s="124">
        <v>880</v>
      </c>
      <c r="K1186" s="277">
        <v>2100</v>
      </c>
      <c r="L1186" s="259">
        <v>4</v>
      </c>
      <c r="M1186" s="277">
        <v>4</v>
      </c>
      <c r="N1186" s="277">
        <v>8</v>
      </c>
      <c r="O1186" s="72">
        <f t="shared" si="72"/>
        <v>2</v>
      </c>
      <c r="P1186" s="72">
        <f t="shared" si="73"/>
        <v>0.25</v>
      </c>
      <c r="Q1186" s="72">
        <f t="shared" si="74"/>
        <v>4</v>
      </c>
      <c r="R1186" s="72">
        <f t="shared" si="75"/>
        <v>0.86977071623926216</v>
      </c>
      <c r="S1186" s="72"/>
      <c r="T1186" s="72"/>
    </row>
    <row r="1187" spans="1:20" s="125" customFormat="1" ht="15.5">
      <c r="A1187" s="121">
        <v>59</v>
      </c>
      <c r="B1187" s="122" t="s">
        <v>100</v>
      </c>
      <c r="C1187" s="121" t="s">
        <v>170</v>
      </c>
      <c r="D1187" s="121">
        <v>4</v>
      </c>
      <c r="E1187" s="123">
        <v>1992</v>
      </c>
      <c r="F1187" s="139">
        <v>5.6</v>
      </c>
      <c r="G1187" s="140">
        <v>4.8</v>
      </c>
      <c r="H1187" s="121">
        <v>1483</v>
      </c>
      <c r="I1187" s="123">
        <v>19.650655021834062</v>
      </c>
      <c r="J1187" s="124">
        <v>880</v>
      </c>
      <c r="K1187" s="277">
        <v>2750</v>
      </c>
      <c r="L1187" s="259">
        <v>4</v>
      </c>
      <c r="M1187" s="277">
        <v>4</v>
      </c>
      <c r="N1187" s="277">
        <v>8</v>
      </c>
      <c r="O1187" s="72">
        <f t="shared" si="72"/>
        <v>2</v>
      </c>
      <c r="P1187" s="72">
        <f t="shared" si="73"/>
        <v>0.25</v>
      </c>
      <c r="Q1187" s="72">
        <f t="shared" si="74"/>
        <v>4</v>
      </c>
      <c r="R1187" s="72">
        <f t="shared" si="75"/>
        <v>1.1394342831883648</v>
      </c>
      <c r="S1187" s="72"/>
      <c r="T1187" s="72"/>
    </row>
    <row r="1188" spans="1:20" s="125" customFormat="1" ht="15.5">
      <c r="A1188" s="121">
        <v>59</v>
      </c>
      <c r="B1188" s="122" t="s">
        <v>100</v>
      </c>
      <c r="C1188" s="121" t="s">
        <v>170</v>
      </c>
      <c r="D1188" s="121">
        <v>4</v>
      </c>
      <c r="E1188" s="123">
        <v>1992</v>
      </c>
      <c r="F1188" s="139">
        <v>5.6</v>
      </c>
      <c r="G1188" s="140">
        <v>4.8</v>
      </c>
      <c r="H1188" s="121">
        <v>1483</v>
      </c>
      <c r="I1188" s="123">
        <v>32.751091703056765</v>
      </c>
      <c r="J1188" s="124">
        <v>880</v>
      </c>
      <c r="K1188" s="277">
        <v>2380</v>
      </c>
      <c r="L1188" s="259">
        <v>4</v>
      </c>
      <c r="M1188" s="277">
        <v>4</v>
      </c>
      <c r="N1188" s="277">
        <v>8</v>
      </c>
      <c r="O1188" s="72">
        <f t="shared" si="72"/>
        <v>2</v>
      </c>
      <c r="P1188" s="72">
        <f t="shared" si="73"/>
        <v>0.25</v>
      </c>
      <c r="Q1188" s="72">
        <f t="shared" si="74"/>
        <v>4</v>
      </c>
      <c r="R1188" s="72">
        <f t="shared" si="75"/>
        <v>0.99493385919326827</v>
      </c>
      <c r="S1188" s="72"/>
      <c r="T1188" s="72"/>
    </row>
    <row r="1189" spans="1:20" s="125" customFormat="1" ht="15.5">
      <c r="A1189" s="121">
        <v>59</v>
      </c>
      <c r="B1189" s="122" t="s">
        <v>100</v>
      </c>
      <c r="C1189" s="121" t="s">
        <v>170</v>
      </c>
      <c r="D1189" s="121">
        <v>4</v>
      </c>
      <c r="E1189" s="123">
        <v>1992</v>
      </c>
      <c r="F1189" s="139">
        <v>5.6</v>
      </c>
      <c r="G1189" s="140">
        <v>4.8</v>
      </c>
      <c r="H1189" s="121">
        <v>1483</v>
      </c>
      <c r="I1189" s="123">
        <v>13.100436681222707</v>
      </c>
      <c r="J1189" s="124">
        <v>880</v>
      </c>
      <c r="K1189" s="277">
        <v>2560</v>
      </c>
      <c r="L1189" s="259">
        <v>4</v>
      </c>
      <c r="M1189" s="277">
        <v>4</v>
      </c>
      <c r="N1189" s="277">
        <v>8</v>
      </c>
      <c r="O1189" s="72">
        <f t="shared" si="72"/>
        <v>2</v>
      </c>
      <c r="P1189" s="72">
        <f t="shared" si="73"/>
        <v>0.25</v>
      </c>
      <c r="Q1189" s="72">
        <f t="shared" si="74"/>
        <v>4</v>
      </c>
      <c r="R1189" s="72">
        <f t="shared" si="75"/>
        <v>1.0678406300013561</v>
      </c>
      <c r="S1189" s="72"/>
      <c r="T1189" s="72"/>
    </row>
    <row r="1190" spans="1:20" s="125" customFormat="1" ht="15.5">
      <c r="A1190" s="121">
        <v>59</v>
      </c>
      <c r="B1190" s="122" t="s">
        <v>100</v>
      </c>
      <c r="C1190" s="121" t="s">
        <v>170</v>
      </c>
      <c r="D1190" s="121">
        <v>4</v>
      </c>
      <c r="E1190" s="123">
        <v>1992</v>
      </c>
      <c r="F1190" s="139">
        <v>5.6</v>
      </c>
      <c r="G1190" s="140">
        <v>4.8</v>
      </c>
      <c r="H1190" s="121">
        <v>1483</v>
      </c>
      <c r="I1190" s="123">
        <v>19.650655021834062</v>
      </c>
      <c r="J1190" s="124">
        <v>880</v>
      </c>
      <c r="K1190" s="277">
        <v>2500</v>
      </c>
      <c r="L1190" s="259">
        <v>4</v>
      </c>
      <c r="M1190" s="277">
        <v>4</v>
      </c>
      <c r="N1190" s="277">
        <v>8</v>
      </c>
      <c r="O1190" s="72">
        <f t="shared" si="72"/>
        <v>2</v>
      </c>
      <c r="P1190" s="72">
        <f t="shared" si="73"/>
        <v>0.25</v>
      </c>
      <c r="Q1190" s="72">
        <f t="shared" si="74"/>
        <v>4</v>
      </c>
      <c r="R1190" s="72">
        <f t="shared" si="75"/>
        <v>1.0441241033840398</v>
      </c>
      <c r="S1190" s="72"/>
      <c r="T1190" s="72"/>
    </row>
    <row r="1191" spans="1:20" s="125" customFormat="1" ht="15.5">
      <c r="A1191" s="121">
        <v>59</v>
      </c>
      <c r="B1191" s="122" t="s">
        <v>100</v>
      </c>
      <c r="C1191" s="121" t="s">
        <v>170</v>
      </c>
      <c r="D1191" s="121">
        <v>4</v>
      </c>
      <c r="E1191" s="123">
        <v>1992</v>
      </c>
      <c r="F1191" s="139">
        <v>5.6</v>
      </c>
      <c r="G1191" s="140">
        <v>4.8</v>
      </c>
      <c r="H1191" s="121">
        <v>1483</v>
      </c>
      <c r="I1191" s="123">
        <v>32.751091703056765</v>
      </c>
      <c r="J1191" s="124">
        <v>880</v>
      </c>
      <c r="K1191" s="277">
        <v>2600</v>
      </c>
      <c r="L1191" s="259">
        <v>4</v>
      </c>
      <c r="M1191" s="277">
        <v>4</v>
      </c>
      <c r="N1191" s="277">
        <v>8</v>
      </c>
      <c r="O1191" s="72">
        <f t="shared" si="72"/>
        <v>2</v>
      </c>
      <c r="P1191" s="72">
        <f t="shared" si="73"/>
        <v>0.25</v>
      </c>
      <c r="Q1191" s="72">
        <f t="shared" si="74"/>
        <v>4</v>
      </c>
      <c r="R1191" s="72">
        <f t="shared" si="75"/>
        <v>1.0833448165373212</v>
      </c>
      <c r="S1191" s="72"/>
      <c r="T1191" s="72"/>
    </row>
    <row r="1192" spans="1:20" s="125" customFormat="1" ht="15.5">
      <c r="A1192" s="121">
        <v>59</v>
      </c>
      <c r="B1192" s="122" t="s">
        <v>100</v>
      </c>
      <c r="C1192" s="121" t="s">
        <v>170</v>
      </c>
      <c r="D1192" s="121">
        <v>4</v>
      </c>
      <c r="E1192" s="123">
        <v>1992</v>
      </c>
      <c r="F1192" s="139">
        <v>5.6</v>
      </c>
      <c r="G1192" s="140">
        <v>4.8</v>
      </c>
      <c r="H1192" s="121">
        <v>1483</v>
      </c>
      <c r="I1192" s="123">
        <v>13.100436681222707</v>
      </c>
      <c r="J1192" s="124">
        <v>880</v>
      </c>
      <c r="K1192" s="277">
        <v>2500</v>
      </c>
      <c r="L1192" s="259">
        <v>4</v>
      </c>
      <c r="M1192" s="277">
        <v>4</v>
      </c>
      <c r="N1192" s="277">
        <v>8</v>
      </c>
      <c r="O1192" s="72">
        <f t="shared" si="72"/>
        <v>2</v>
      </c>
      <c r="P1192" s="72">
        <f t="shared" si="73"/>
        <v>0.25</v>
      </c>
      <c r="Q1192" s="72">
        <f t="shared" si="74"/>
        <v>4</v>
      </c>
      <c r="R1192" s="72">
        <f t="shared" si="75"/>
        <v>1.0441241033840398</v>
      </c>
      <c r="S1192" s="72"/>
      <c r="T1192" s="72"/>
    </row>
    <row r="1193" spans="1:20" s="125" customFormat="1" ht="15.5">
      <c r="A1193" s="121">
        <v>59</v>
      </c>
      <c r="B1193" s="122" t="s">
        <v>100</v>
      </c>
      <c r="C1193" s="121" t="s">
        <v>170</v>
      </c>
      <c r="D1193" s="121">
        <v>4</v>
      </c>
      <c r="E1193" s="123">
        <v>1992</v>
      </c>
      <c r="F1193" s="139">
        <v>5.6</v>
      </c>
      <c r="G1193" s="140">
        <v>4.8</v>
      </c>
      <c r="H1193" s="121">
        <v>1483</v>
      </c>
      <c r="I1193" s="123">
        <v>19.650655021834062</v>
      </c>
      <c r="J1193" s="124">
        <v>880</v>
      </c>
      <c r="K1193" s="277">
        <v>2540</v>
      </c>
      <c r="L1193" s="259">
        <v>4</v>
      </c>
      <c r="M1193" s="277">
        <v>4</v>
      </c>
      <c r="N1193" s="277">
        <v>8</v>
      </c>
      <c r="O1193" s="72">
        <f t="shared" si="72"/>
        <v>2</v>
      </c>
      <c r="P1193" s="72">
        <f t="shared" si="73"/>
        <v>0.25</v>
      </c>
      <c r="Q1193" s="72">
        <f t="shared" si="74"/>
        <v>4</v>
      </c>
      <c r="R1193" s="72">
        <f t="shared" si="75"/>
        <v>1.0599974525403302</v>
      </c>
      <c r="S1193" s="72"/>
      <c r="T1193" s="72"/>
    </row>
    <row r="1194" spans="1:20" s="125" customFormat="1" ht="15.5">
      <c r="A1194" s="121">
        <v>59</v>
      </c>
      <c r="B1194" s="122" t="s">
        <v>100</v>
      </c>
      <c r="C1194" s="121" t="s">
        <v>170</v>
      </c>
      <c r="D1194" s="121">
        <v>4</v>
      </c>
      <c r="E1194" s="123">
        <v>1992</v>
      </c>
      <c r="F1194" s="139">
        <v>5.6</v>
      </c>
      <c r="G1194" s="140">
        <v>4.8</v>
      </c>
      <c r="H1194" s="121">
        <v>1483</v>
      </c>
      <c r="I1194" s="123">
        <v>32.751091703056765</v>
      </c>
      <c r="J1194" s="124">
        <v>880</v>
      </c>
      <c r="K1194" s="277">
        <v>2500</v>
      </c>
      <c r="L1194" s="259">
        <v>4</v>
      </c>
      <c r="M1194" s="277">
        <v>4</v>
      </c>
      <c r="N1194" s="277">
        <v>8</v>
      </c>
      <c r="O1194" s="72">
        <f t="shared" si="72"/>
        <v>2</v>
      </c>
      <c r="P1194" s="72">
        <f t="shared" si="73"/>
        <v>0.25</v>
      </c>
      <c r="Q1194" s="72">
        <f t="shared" si="74"/>
        <v>4</v>
      </c>
      <c r="R1194" s="72">
        <f t="shared" si="75"/>
        <v>1.0441241033840398</v>
      </c>
      <c r="S1194" s="72"/>
      <c r="T1194" s="72"/>
    </row>
    <row r="1195" spans="1:20" s="130" customFormat="1" ht="15.5">
      <c r="A1195" s="126">
        <v>60</v>
      </c>
      <c r="B1195" s="127" t="s">
        <v>102</v>
      </c>
      <c r="C1195" s="126" t="s">
        <v>115</v>
      </c>
      <c r="D1195" s="126">
        <v>3</v>
      </c>
      <c r="E1195" s="57" t="s">
        <v>158</v>
      </c>
      <c r="F1195" s="141">
        <v>5.63</v>
      </c>
      <c r="G1195" s="129" t="s">
        <v>8</v>
      </c>
      <c r="H1195" s="57" t="s">
        <v>171</v>
      </c>
      <c r="I1195" s="57">
        <v>43.668122270742359</v>
      </c>
      <c r="J1195" s="116">
        <v>2500</v>
      </c>
      <c r="K1195" s="249">
        <v>3300</v>
      </c>
      <c r="L1195" s="258">
        <v>3</v>
      </c>
      <c r="M1195" s="249">
        <v>3</v>
      </c>
      <c r="N1195" s="249">
        <v>3</v>
      </c>
      <c r="O1195" s="72">
        <f t="shared" si="72"/>
        <v>1.5</v>
      </c>
      <c r="P1195" s="72">
        <f t="shared" si="73"/>
        <v>0.5</v>
      </c>
      <c r="Q1195" s="72">
        <f t="shared" si="74"/>
        <v>2</v>
      </c>
      <c r="R1195" s="72">
        <f t="shared" si="75"/>
        <v>0.27763173659827955</v>
      </c>
      <c r="S1195" s="72"/>
      <c r="T1195" s="72"/>
    </row>
    <row r="1196" spans="1:20" s="130" customFormat="1" ht="15.5">
      <c r="A1196" s="126">
        <v>60</v>
      </c>
      <c r="B1196" s="127" t="s">
        <v>102</v>
      </c>
      <c r="C1196" s="126" t="s">
        <v>115</v>
      </c>
      <c r="D1196" s="126">
        <v>3</v>
      </c>
      <c r="E1196" s="57" t="s">
        <v>159</v>
      </c>
      <c r="F1196" s="141">
        <v>5.6</v>
      </c>
      <c r="G1196" s="129" t="s">
        <v>8</v>
      </c>
      <c r="H1196" s="57" t="s">
        <v>172</v>
      </c>
      <c r="I1196" s="57">
        <v>43.668122270742359</v>
      </c>
      <c r="J1196" s="116">
        <v>2500</v>
      </c>
      <c r="K1196" s="249">
        <v>3500</v>
      </c>
      <c r="L1196" s="258">
        <v>3</v>
      </c>
      <c r="M1196" s="249">
        <v>3</v>
      </c>
      <c r="N1196" s="249">
        <v>3</v>
      </c>
      <c r="O1196" s="72">
        <f t="shared" si="72"/>
        <v>1.5</v>
      </c>
      <c r="P1196" s="72">
        <f t="shared" si="73"/>
        <v>0.5</v>
      </c>
      <c r="Q1196" s="72">
        <f t="shared" si="74"/>
        <v>2</v>
      </c>
      <c r="R1196" s="72">
        <f t="shared" si="75"/>
        <v>0.33647223662121289</v>
      </c>
      <c r="S1196" s="72"/>
      <c r="T1196" s="72"/>
    </row>
    <row r="1197" spans="1:20" s="130" customFormat="1" ht="15.5">
      <c r="A1197" s="126">
        <v>60</v>
      </c>
      <c r="B1197" s="127" t="s">
        <v>102</v>
      </c>
      <c r="C1197" s="126" t="s">
        <v>115</v>
      </c>
      <c r="D1197" s="126">
        <v>3</v>
      </c>
      <c r="E1197" s="57" t="s">
        <v>180</v>
      </c>
      <c r="F1197" s="141">
        <v>5.6</v>
      </c>
      <c r="G1197" s="129" t="s">
        <v>8</v>
      </c>
      <c r="H1197" s="57" t="s">
        <v>173</v>
      </c>
      <c r="I1197" s="57">
        <v>43.668122270742359</v>
      </c>
      <c r="J1197" s="116">
        <v>2500</v>
      </c>
      <c r="K1197" s="249">
        <v>3000</v>
      </c>
      <c r="L1197" s="258">
        <v>3</v>
      </c>
      <c r="M1197" s="249">
        <v>3</v>
      </c>
      <c r="N1197" s="249">
        <v>3</v>
      </c>
      <c r="O1197" s="72">
        <f t="shared" si="72"/>
        <v>1.5</v>
      </c>
      <c r="P1197" s="72">
        <f t="shared" si="73"/>
        <v>0.5</v>
      </c>
      <c r="Q1197" s="72">
        <f t="shared" si="74"/>
        <v>2</v>
      </c>
      <c r="R1197" s="72">
        <f t="shared" si="75"/>
        <v>0.18232155679395459</v>
      </c>
      <c r="S1197" s="72"/>
      <c r="T1197" s="72"/>
    </row>
    <row r="1198" spans="1:20" s="130" customFormat="1" ht="15.5">
      <c r="A1198" s="126">
        <v>60</v>
      </c>
      <c r="B1198" s="127" t="s">
        <v>102</v>
      </c>
      <c r="C1198" s="126" t="s">
        <v>115</v>
      </c>
      <c r="D1198" s="126">
        <v>3</v>
      </c>
      <c r="E1198" s="57" t="s">
        <v>181</v>
      </c>
      <c r="F1198" s="141">
        <v>5.6</v>
      </c>
      <c r="G1198" s="129" t="s">
        <v>8</v>
      </c>
      <c r="H1198" s="57" t="s">
        <v>174</v>
      </c>
      <c r="I1198" s="57">
        <v>43.668122270742359</v>
      </c>
      <c r="J1198" s="116">
        <v>1250</v>
      </c>
      <c r="K1198" s="249">
        <v>2800</v>
      </c>
      <c r="L1198" s="258">
        <v>3</v>
      </c>
      <c r="M1198" s="249">
        <v>3</v>
      </c>
      <c r="N1198" s="249">
        <v>3</v>
      </c>
      <c r="O1198" s="72">
        <f t="shared" si="72"/>
        <v>1.5</v>
      </c>
      <c r="P1198" s="72">
        <f t="shared" si="73"/>
        <v>0.5</v>
      </c>
      <c r="Q1198" s="72">
        <f t="shared" si="74"/>
        <v>2</v>
      </c>
      <c r="R1198" s="72">
        <f t="shared" si="75"/>
        <v>0.80647586586694853</v>
      </c>
      <c r="S1198" s="72"/>
      <c r="T1198" s="72"/>
    </row>
    <row r="1199" spans="1:20" s="130" customFormat="1" ht="15.5">
      <c r="A1199" s="126">
        <v>60</v>
      </c>
      <c r="B1199" s="127" t="s">
        <v>102</v>
      </c>
      <c r="C1199" s="126" t="s">
        <v>115</v>
      </c>
      <c r="D1199" s="126">
        <v>3</v>
      </c>
      <c r="E1199" s="57" t="s">
        <v>182</v>
      </c>
      <c r="F1199" s="141">
        <v>5.6</v>
      </c>
      <c r="G1199" s="129" t="s">
        <v>8</v>
      </c>
      <c r="H1199" s="57" t="s">
        <v>175</v>
      </c>
      <c r="I1199" s="57">
        <v>43.668122270742359</v>
      </c>
      <c r="J1199" s="116">
        <v>1250</v>
      </c>
      <c r="K1199" s="249">
        <v>2250</v>
      </c>
      <c r="L1199" s="258">
        <v>3</v>
      </c>
      <c r="M1199" s="249">
        <v>3</v>
      </c>
      <c r="N1199" s="249">
        <v>3</v>
      </c>
      <c r="O1199" s="72">
        <f t="shared" si="72"/>
        <v>1.5</v>
      </c>
      <c r="P1199" s="72">
        <f t="shared" si="73"/>
        <v>0.5</v>
      </c>
      <c r="Q1199" s="72">
        <f t="shared" si="74"/>
        <v>2</v>
      </c>
      <c r="R1199" s="72">
        <f t="shared" si="75"/>
        <v>0.58778666490211906</v>
      </c>
      <c r="S1199" s="72"/>
      <c r="T1199" s="72"/>
    </row>
    <row r="1200" spans="1:20" s="130" customFormat="1" ht="15.5">
      <c r="A1200" s="126">
        <v>60</v>
      </c>
      <c r="B1200" s="127" t="s">
        <v>102</v>
      </c>
      <c r="C1200" s="126" t="s">
        <v>115</v>
      </c>
      <c r="D1200" s="126">
        <v>3</v>
      </c>
      <c r="E1200" s="57" t="s">
        <v>183</v>
      </c>
      <c r="F1200" s="141">
        <v>5.6</v>
      </c>
      <c r="G1200" s="129" t="s">
        <v>8</v>
      </c>
      <c r="H1200" s="57" t="s">
        <v>176</v>
      </c>
      <c r="I1200" s="57">
        <v>43.668122270742359</v>
      </c>
      <c r="J1200" s="116">
        <v>1250</v>
      </c>
      <c r="K1200" s="249">
        <v>3000</v>
      </c>
      <c r="L1200" s="258">
        <v>3</v>
      </c>
      <c r="M1200" s="249">
        <v>3</v>
      </c>
      <c r="N1200" s="249">
        <v>3</v>
      </c>
      <c r="O1200" s="72">
        <f t="shared" si="72"/>
        <v>1.5</v>
      </c>
      <c r="P1200" s="72">
        <f t="shared" si="73"/>
        <v>0.5</v>
      </c>
      <c r="Q1200" s="72">
        <f t="shared" si="74"/>
        <v>2</v>
      </c>
      <c r="R1200" s="72">
        <f t="shared" si="75"/>
        <v>0.87546873735389985</v>
      </c>
      <c r="S1200" s="72"/>
      <c r="T1200" s="72"/>
    </row>
    <row r="1201" spans="1:20" s="130" customFormat="1" ht="15.5">
      <c r="A1201" s="126">
        <v>60</v>
      </c>
      <c r="B1201" s="127" t="s">
        <v>102</v>
      </c>
      <c r="C1201" s="126" t="s">
        <v>115</v>
      </c>
      <c r="D1201" s="126">
        <v>3</v>
      </c>
      <c r="E1201" s="57" t="s">
        <v>184</v>
      </c>
      <c r="F1201" s="141">
        <v>5.8</v>
      </c>
      <c r="G1201" s="129" t="s">
        <v>8</v>
      </c>
      <c r="H1201" s="57" t="s">
        <v>177</v>
      </c>
      <c r="I1201" s="57">
        <v>43.668122270742359</v>
      </c>
      <c r="J1201" s="116">
        <v>1200</v>
      </c>
      <c r="K1201" s="249">
        <v>2800</v>
      </c>
      <c r="L1201" s="258">
        <v>3</v>
      </c>
      <c r="M1201" s="249">
        <v>3</v>
      </c>
      <c r="N1201" s="249">
        <v>3</v>
      </c>
      <c r="O1201" s="72">
        <f t="shared" si="72"/>
        <v>1.5</v>
      </c>
      <c r="P1201" s="72">
        <f t="shared" si="73"/>
        <v>0.5</v>
      </c>
      <c r="Q1201" s="72">
        <f t="shared" si="74"/>
        <v>2</v>
      </c>
      <c r="R1201" s="72">
        <f t="shared" si="75"/>
        <v>0.84729786038720367</v>
      </c>
      <c r="S1201" s="72"/>
      <c r="T1201" s="72"/>
    </row>
    <row r="1202" spans="1:20" s="130" customFormat="1" ht="15.5">
      <c r="A1202" s="126">
        <v>60</v>
      </c>
      <c r="B1202" s="127" t="s">
        <v>102</v>
      </c>
      <c r="C1202" s="126" t="s">
        <v>115</v>
      </c>
      <c r="D1202" s="126">
        <v>3</v>
      </c>
      <c r="E1202" s="57" t="s">
        <v>185</v>
      </c>
      <c r="F1202" s="141">
        <v>5.8</v>
      </c>
      <c r="G1202" s="129" t="s">
        <v>8</v>
      </c>
      <c r="H1202" s="57" t="s">
        <v>178</v>
      </c>
      <c r="I1202" s="57">
        <v>43.668122270742359</v>
      </c>
      <c r="J1202" s="260">
        <v>1200</v>
      </c>
      <c r="K1202" s="249">
        <v>3200</v>
      </c>
      <c r="L1202" s="258">
        <v>3</v>
      </c>
      <c r="M1202" s="249">
        <v>3</v>
      </c>
      <c r="N1202" s="249">
        <v>3</v>
      </c>
      <c r="O1202" s="72">
        <f t="shared" si="72"/>
        <v>1.5</v>
      </c>
      <c r="P1202" s="72">
        <f t="shared" si="73"/>
        <v>0.5</v>
      </c>
      <c r="Q1202" s="72">
        <f t="shared" si="74"/>
        <v>2</v>
      </c>
      <c r="R1202" s="72">
        <f t="shared" si="75"/>
        <v>0.98082925301172619</v>
      </c>
      <c r="S1202" s="72"/>
      <c r="T1202" s="72"/>
    </row>
    <row r="1203" spans="1:20" s="130" customFormat="1" ht="15.5">
      <c r="A1203" s="126">
        <v>60</v>
      </c>
      <c r="B1203" s="127" t="s">
        <v>102</v>
      </c>
      <c r="C1203" s="126" t="s">
        <v>115</v>
      </c>
      <c r="D1203" s="126">
        <v>3</v>
      </c>
      <c r="E1203" s="57" t="s">
        <v>186</v>
      </c>
      <c r="F1203" s="141">
        <v>5.8</v>
      </c>
      <c r="G1203" s="129" t="s">
        <v>8</v>
      </c>
      <c r="H1203" s="57" t="s">
        <v>179</v>
      </c>
      <c r="I1203" s="57">
        <v>43.668122270742359</v>
      </c>
      <c r="J1203" s="116">
        <v>1200</v>
      </c>
      <c r="K1203" s="249">
        <v>4600</v>
      </c>
      <c r="L1203" s="258">
        <v>3</v>
      </c>
      <c r="M1203" s="249">
        <v>3</v>
      </c>
      <c r="N1203" s="249">
        <v>3</v>
      </c>
      <c r="O1203" s="72">
        <f t="shared" si="72"/>
        <v>1.5</v>
      </c>
      <c r="P1203" s="72">
        <f t="shared" si="73"/>
        <v>0.5</v>
      </c>
      <c r="Q1203" s="72">
        <f t="shared" si="74"/>
        <v>2</v>
      </c>
      <c r="R1203" s="72">
        <f t="shared" si="75"/>
        <v>1.3437347467010947</v>
      </c>
      <c r="S1203" s="72"/>
      <c r="T1203" s="72"/>
    </row>
    <row r="1204" spans="1:20" s="97" customFormat="1" ht="15.5">
      <c r="A1204" s="91">
        <v>61</v>
      </c>
      <c r="B1204" s="117" t="s">
        <v>104</v>
      </c>
      <c r="C1204" s="91" t="s">
        <v>170</v>
      </c>
      <c r="D1204" s="91">
        <v>3</v>
      </c>
      <c r="E1204" s="118">
        <v>2007</v>
      </c>
      <c r="F1204" s="93" t="s">
        <v>8</v>
      </c>
      <c r="G1204" s="94" t="s">
        <v>8</v>
      </c>
      <c r="H1204" s="91">
        <v>1560</v>
      </c>
      <c r="I1204" s="118">
        <v>8.7336244541484707</v>
      </c>
      <c r="J1204" s="96">
        <v>2230</v>
      </c>
      <c r="K1204" s="244">
        <v>5000</v>
      </c>
      <c r="L1204" s="256">
        <v>3</v>
      </c>
      <c r="M1204" s="273">
        <v>3</v>
      </c>
      <c r="N1204" s="273">
        <v>6</v>
      </c>
      <c r="O1204" s="72">
        <f t="shared" si="72"/>
        <v>1.5</v>
      </c>
      <c r="P1204" s="72">
        <f t="shared" si="73"/>
        <v>0.25</v>
      </c>
      <c r="Q1204" s="72">
        <f t="shared" si="74"/>
        <v>4</v>
      </c>
      <c r="R1204" s="72">
        <f t="shared" si="75"/>
        <v>0.8074363269620729</v>
      </c>
      <c r="S1204" s="72"/>
      <c r="T1204" s="72"/>
    </row>
    <row r="1205" spans="1:20" s="97" customFormat="1" ht="15.5">
      <c r="A1205" s="91">
        <v>61</v>
      </c>
      <c r="B1205" s="117" t="s">
        <v>104</v>
      </c>
      <c r="C1205" s="91" t="s">
        <v>170</v>
      </c>
      <c r="D1205" s="91">
        <v>3</v>
      </c>
      <c r="E1205" s="118">
        <v>2007</v>
      </c>
      <c r="F1205" s="93" t="s">
        <v>8</v>
      </c>
      <c r="G1205" s="94" t="s">
        <v>8</v>
      </c>
      <c r="H1205" s="91">
        <v>1560</v>
      </c>
      <c r="I1205" s="118">
        <v>17.467248908296941</v>
      </c>
      <c r="J1205" s="96">
        <v>2230</v>
      </c>
      <c r="K1205" s="244">
        <v>4900</v>
      </c>
      <c r="L1205" s="256">
        <v>3</v>
      </c>
      <c r="M1205" s="273">
        <v>3</v>
      </c>
      <c r="N1205" s="273">
        <v>6</v>
      </c>
      <c r="O1205" s="72">
        <f t="shared" si="72"/>
        <v>1.5</v>
      </c>
      <c r="P1205" s="72">
        <f t="shared" si="73"/>
        <v>0.25</v>
      </c>
      <c r="Q1205" s="72">
        <f t="shared" si="74"/>
        <v>4</v>
      </c>
      <c r="R1205" s="72">
        <f t="shared" si="75"/>
        <v>0.78723361964455363</v>
      </c>
      <c r="S1205" s="72"/>
      <c r="T1205" s="72"/>
    </row>
    <row r="1206" spans="1:20" s="97" customFormat="1" ht="15.5">
      <c r="A1206" s="91">
        <v>61</v>
      </c>
      <c r="B1206" s="117" t="s">
        <v>104</v>
      </c>
      <c r="C1206" s="91" t="s">
        <v>170</v>
      </c>
      <c r="D1206" s="91">
        <v>3</v>
      </c>
      <c r="E1206" s="118">
        <v>2007</v>
      </c>
      <c r="F1206" s="93" t="s">
        <v>8</v>
      </c>
      <c r="G1206" s="94" t="s">
        <v>8</v>
      </c>
      <c r="H1206" s="91">
        <v>1560</v>
      </c>
      <c r="I1206" s="118">
        <v>26.200873362445414</v>
      </c>
      <c r="J1206" s="96">
        <v>2230</v>
      </c>
      <c r="K1206" s="244">
        <v>5940</v>
      </c>
      <c r="L1206" s="256">
        <v>3</v>
      </c>
      <c r="M1206" s="273">
        <v>3</v>
      </c>
      <c r="N1206" s="273">
        <v>6</v>
      </c>
      <c r="O1206" s="72">
        <f t="shared" si="72"/>
        <v>1.5</v>
      </c>
      <c r="P1206" s="72">
        <f t="shared" si="73"/>
        <v>0.25</v>
      </c>
      <c r="Q1206" s="72">
        <f t="shared" si="74"/>
        <v>4</v>
      </c>
      <c r="R1206" s="72">
        <f t="shared" si="75"/>
        <v>0.97970754790252623</v>
      </c>
      <c r="S1206" s="72"/>
      <c r="T1206" s="72"/>
    </row>
    <row r="1207" spans="1:20" s="97" customFormat="1" ht="15.5">
      <c r="A1207" s="91">
        <v>61</v>
      </c>
      <c r="B1207" s="117" t="s">
        <v>104</v>
      </c>
      <c r="C1207" s="91" t="s">
        <v>170</v>
      </c>
      <c r="D1207" s="91">
        <v>3</v>
      </c>
      <c r="E1207" s="118">
        <v>2007</v>
      </c>
      <c r="F1207" s="93" t="s">
        <v>8</v>
      </c>
      <c r="G1207" s="94" t="s">
        <v>8</v>
      </c>
      <c r="H1207" s="91">
        <v>1560</v>
      </c>
      <c r="I1207" s="118">
        <v>34.934497816593883</v>
      </c>
      <c r="J1207" s="96">
        <v>2230</v>
      </c>
      <c r="K1207" s="244">
        <v>5940</v>
      </c>
      <c r="L1207" s="256">
        <v>3</v>
      </c>
      <c r="M1207" s="273">
        <v>3</v>
      </c>
      <c r="N1207" s="273">
        <v>6</v>
      </c>
      <c r="O1207" s="72">
        <f t="shared" si="72"/>
        <v>1.5</v>
      </c>
      <c r="P1207" s="72">
        <f t="shared" si="73"/>
        <v>0.25</v>
      </c>
      <c r="Q1207" s="72">
        <f t="shared" si="74"/>
        <v>4</v>
      </c>
      <c r="R1207" s="72">
        <f t="shared" si="75"/>
        <v>0.97970754790252623</v>
      </c>
      <c r="S1207" s="72"/>
      <c r="T1207" s="72"/>
    </row>
    <row r="1208" spans="1:20" s="97" customFormat="1" ht="15.5">
      <c r="A1208" s="91">
        <v>61</v>
      </c>
      <c r="B1208" s="117" t="s">
        <v>104</v>
      </c>
      <c r="C1208" s="91" t="s">
        <v>170</v>
      </c>
      <c r="D1208" s="91">
        <v>3</v>
      </c>
      <c r="E1208" s="118">
        <v>2007</v>
      </c>
      <c r="F1208" s="93" t="s">
        <v>8</v>
      </c>
      <c r="G1208" s="94" t="s">
        <v>8</v>
      </c>
      <c r="H1208" s="91">
        <v>1560</v>
      </c>
      <c r="I1208" s="118">
        <v>43.668122270742359</v>
      </c>
      <c r="J1208" s="96">
        <v>2230</v>
      </c>
      <c r="K1208" s="244">
        <v>6090</v>
      </c>
      <c r="L1208" s="256">
        <v>3</v>
      </c>
      <c r="M1208" s="273">
        <v>3</v>
      </c>
      <c r="N1208" s="273">
        <v>6</v>
      </c>
      <c r="O1208" s="72">
        <f t="shared" si="72"/>
        <v>1.5</v>
      </c>
      <c r="P1208" s="72">
        <f t="shared" si="73"/>
        <v>0.25</v>
      </c>
      <c r="Q1208" s="72">
        <f t="shared" si="74"/>
        <v>4</v>
      </c>
      <c r="R1208" s="72">
        <f t="shared" si="75"/>
        <v>1.0046464962497783</v>
      </c>
      <c r="S1208" s="72"/>
      <c r="T1208" s="72"/>
    </row>
    <row r="1209" spans="1:20" s="97" customFormat="1" ht="15.5">
      <c r="A1209" s="91">
        <v>61</v>
      </c>
      <c r="B1209" s="117" t="s">
        <v>104</v>
      </c>
      <c r="C1209" s="91" t="s">
        <v>170</v>
      </c>
      <c r="D1209" s="91">
        <v>3</v>
      </c>
      <c r="E1209" s="118">
        <v>2007</v>
      </c>
      <c r="F1209" s="93" t="s">
        <v>8</v>
      </c>
      <c r="G1209" s="94" t="s">
        <v>8</v>
      </c>
      <c r="H1209" s="91">
        <v>1560</v>
      </c>
      <c r="I1209" s="118">
        <v>52.401746724890828</v>
      </c>
      <c r="J1209" s="96">
        <v>2230</v>
      </c>
      <c r="K1209" s="244">
        <v>5500</v>
      </c>
      <c r="L1209" s="256">
        <v>3</v>
      </c>
      <c r="M1209" s="273">
        <v>3</v>
      </c>
      <c r="N1209" s="273">
        <v>6</v>
      </c>
      <c r="O1209" s="72">
        <f t="shared" si="72"/>
        <v>1.5</v>
      </c>
      <c r="P1209" s="72">
        <f t="shared" si="73"/>
        <v>0.25</v>
      </c>
      <c r="Q1209" s="72">
        <f t="shared" si="74"/>
        <v>4</v>
      </c>
      <c r="R1209" s="72">
        <f t="shared" si="75"/>
        <v>0.90274650676639789</v>
      </c>
      <c r="S1209" s="72"/>
      <c r="T1209" s="72"/>
    </row>
    <row r="1210" spans="1:20" s="97" customFormat="1" ht="15.5">
      <c r="A1210" s="91">
        <v>61</v>
      </c>
      <c r="B1210" s="117" t="s">
        <v>104</v>
      </c>
      <c r="C1210" s="91" t="s">
        <v>170</v>
      </c>
      <c r="D1210" s="91">
        <v>3</v>
      </c>
      <c r="E1210" s="118">
        <v>2008</v>
      </c>
      <c r="F1210" s="93" t="s">
        <v>8</v>
      </c>
      <c r="G1210" s="94" t="s">
        <v>8</v>
      </c>
      <c r="H1210" s="91">
        <v>1560</v>
      </c>
      <c r="I1210" s="118">
        <v>8.7336244541484707</v>
      </c>
      <c r="J1210" s="96">
        <v>890</v>
      </c>
      <c r="K1210" s="244">
        <v>2410</v>
      </c>
      <c r="L1210" s="256">
        <v>3</v>
      </c>
      <c r="M1210" s="273">
        <v>3</v>
      </c>
      <c r="N1210" s="273">
        <v>6</v>
      </c>
      <c r="O1210" s="72">
        <f t="shared" si="72"/>
        <v>1.5</v>
      </c>
      <c r="P1210" s="72">
        <f t="shared" si="73"/>
        <v>0.25</v>
      </c>
      <c r="Q1210" s="72">
        <f t="shared" si="74"/>
        <v>4</v>
      </c>
      <c r="R1210" s="72">
        <f t="shared" si="75"/>
        <v>0.99616056375851525</v>
      </c>
      <c r="S1210" s="72"/>
      <c r="T1210" s="72"/>
    </row>
    <row r="1211" spans="1:20" s="97" customFormat="1" ht="15.5">
      <c r="A1211" s="91">
        <v>61</v>
      </c>
      <c r="B1211" s="117" t="s">
        <v>104</v>
      </c>
      <c r="C1211" s="91" t="s">
        <v>170</v>
      </c>
      <c r="D1211" s="91">
        <v>3</v>
      </c>
      <c r="E1211" s="118">
        <v>2008</v>
      </c>
      <c r="F1211" s="93" t="s">
        <v>8</v>
      </c>
      <c r="G1211" s="94" t="s">
        <v>8</v>
      </c>
      <c r="H1211" s="91">
        <v>1560</v>
      </c>
      <c r="I1211" s="118">
        <v>17.467248908296941</v>
      </c>
      <c r="J1211" s="96">
        <v>890</v>
      </c>
      <c r="K1211" s="244">
        <v>2630</v>
      </c>
      <c r="L1211" s="256">
        <v>3</v>
      </c>
      <c r="M1211" s="273">
        <v>3</v>
      </c>
      <c r="N1211" s="273">
        <v>6</v>
      </c>
      <c r="O1211" s="72">
        <f t="shared" si="72"/>
        <v>1.5</v>
      </c>
      <c r="P1211" s="72">
        <f t="shared" si="73"/>
        <v>0.25</v>
      </c>
      <c r="Q1211" s="72">
        <f t="shared" si="74"/>
        <v>4</v>
      </c>
      <c r="R1211" s="72">
        <f t="shared" si="75"/>
        <v>1.0835176624456246</v>
      </c>
      <c r="S1211" s="72"/>
      <c r="T1211" s="72"/>
    </row>
    <row r="1212" spans="1:20" s="97" customFormat="1" ht="15.5">
      <c r="A1212" s="91">
        <v>61</v>
      </c>
      <c r="B1212" s="117" t="s">
        <v>104</v>
      </c>
      <c r="C1212" s="91" t="s">
        <v>170</v>
      </c>
      <c r="D1212" s="91">
        <v>3</v>
      </c>
      <c r="E1212" s="118">
        <v>2008</v>
      </c>
      <c r="F1212" s="93" t="s">
        <v>8</v>
      </c>
      <c r="G1212" s="94" t="s">
        <v>8</v>
      </c>
      <c r="H1212" s="91">
        <v>1560</v>
      </c>
      <c r="I1212" s="118">
        <v>26.200873362445414</v>
      </c>
      <c r="J1212" s="96">
        <v>890</v>
      </c>
      <c r="K1212" s="244">
        <v>2380</v>
      </c>
      <c r="L1212" s="256">
        <v>3</v>
      </c>
      <c r="M1212" s="273">
        <v>3</v>
      </c>
      <c r="N1212" s="273">
        <v>6</v>
      </c>
      <c r="O1212" s="72">
        <f t="shared" si="72"/>
        <v>1.5</v>
      </c>
      <c r="P1212" s="72">
        <f t="shared" si="73"/>
        <v>0.25</v>
      </c>
      <c r="Q1212" s="72">
        <f t="shared" si="74"/>
        <v>4</v>
      </c>
      <c r="R1212" s="72">
        <f t="shared" si="75"/>
        <v>0.98363430393933482</v>
      </c>
      <c r="S1212" s="72"/>
      <c r="T1212" s="72"/>
    </row>
    <row r="1213" spans="1:20" s="97" customFormat="1" ht="15.5">
      <c r="A1213" s="91">
        <v>61</v>
      </c>
      <c r="B1213" s="117" t="s">
        <v>104</v>
      </c>
      <c r="C1213" s="91" t="s">
        <v>170</v>
      </c>
      <c r="D1213" s="91">
        <v>3</v>
      </c>
      <c r="E1213" s="118">
        <v>2008</v>
      </c>
      <c r="F1213" s="93" t="s">
        <v>8</v>
      </c>
      <c r="G1213" s="94" t="s">
        <v>8</v>
      </c>
      <c r="H1213" s="91">
        <v>1560</v>
      </c>
      <c r="I1213" s="118">
        <v>34.934497816593883</v>
      </c>
      <c r="J1213" s="96">
        <v>890</v>
      </c>
      <c r="K1213" s="244">
        <v>2880</v>
      </c>
      <c r="L1213" s="256">
        <v>3</v>
      </c>
      <c r="M1213" s="273">
        <v>3</v>
      </c>
      <c r="N1213" s="273">
        <v>6</v>
      </c>
      <c r="O1213" s="72">
        <f t="shared" si="72"/>
        <v>1.5</v>
      </c>
      <c r="P1213" s="72">
        <f t="shared" si="73"/>
        <v>0.25</v>
      </c>
      <c r="Q1213" s="72">
        <f t="shared" si="74"/>
        <v>4</v>
      </c>
      <c r="R1213" s="72">
        <f t="shared" si="75"/>
        <v>1.174324110403806</v>
      </c>
      <c r="S1213" s="72"/>
      <c r="T1213" s="72"/>
    </row>
    <row r="1214" spans="1:20" s="97" customFormat="1" ht="15.5">
      <c r="A1214" s="91">
        <v>61</v>
      </c>
      <c r="B1214" s="117" t="s">
        <v>104</v>
      </c>
      <c r="C1214" s="91" t="s">
        <v>170</v>
      </c>
      <c r="D1214" s="91">
        <v>3</v>
      </c>
      <c r="E1214" s="118">
        <v>2008</v>
      </c>
      <c r="F1214" s="93" t="s">
        <v>8</v>
      </c>
      <c r="G1214" s="94" t="s">
        <v>8</v>
      </c>
      <c r="H1214" s="91">
        <v>1560</v>
      </c>
      <c r="I1214" s="118">
        <v>43.668122270742359</v>
      </c>
      <c r="J1214" s="256">
        <v>890</v>
      </c>
      <c r="K1214" s="244">
        <v>3930</v>
      </c>
      <c r="L1214" s="256">
        <v>3</v>
      </c>
      <c r="M1214" s="244">
        <v>3</v>
      </c>
      <c r="N1214" s="273">
        <v>6</v>
      </c>
      <c r="O1214" s="72">
        <f t="shared" si="72"/>
        <v>1.5</v>
      </c>
      <c r="P1214" s="72">
        <f t="shared" si="73"/>
        <v>0.25</v>
      </c>
      <c r="Q1214" s="72">
        <f t="shared" si="74"/>
        <v>4</v>
      </c>
      <c r="R1214" s="72">
        <f t="shared" si="75"/>
        <v>1.4851732421371215</v>
      </c>
      <c r="S1214" s="72"/>
      <c r="T1214" s="72"/>
    </row>
    <row r="1215" spans="1:20">
      <c r="I1215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04AC-37B3-41CE-BB75-3D2FF1602869}">
  <sheetPr filterMode="1"/>
  <dimension ref="D1:F1673"/>
  <sheetViews>
    <sheetView tabSelected="1" workbookViewId="0">
      <selection activeCell="H1677" sqref="H1677"/>
    </sheetView>
  </sheetViews>
  <sheetFormatPr defaultRowHeight="14.5"/>
  <sheetData>
    <row r="1" spans="4:6">
      <c r="D1" t="s">
        <v>438</v>
      </c>
      <c r="E1">
        <v>2.6666666666666665</v>
      </c>
      <c r="F1">
        <v>0.82520690257301166</v>
      </c>
    </row>
    <row r="2" spans="4:6" hidden="1">
      <c r="D2" t="s">
        <v>438</v>
      </c>
      <c r="E2">
        <v>2.6666666666666665</v>
      </c>
      <c r="F2">
        <v>0.38566248081198473</v>
      </c>
    </row>
    <row r="3" spans="4:6" hidden="1">
      <c r="D3" t="s">
        <v>438</v>
      </c>
      <c r="E3">
        <v>2.6666666666666665</v>
      </c>
      <c r="F3">
        <v>1.1370785694959058</v>
      </c>
    </row>
    <row r="4" spans="4:6" hidden="1">
      <c r="D4" t="s">
        <v>438</v>
      </c>
      <c r="E4">
        <v>2.6666666666666665</v>
      </c>
      <c r="F4">
        <v>1.1025261879892461</v>
      </c>
    </row>
    <row r="5" spans="4:6" hidden="1">
      <c r="D5" t="s">
        <v>438</v>
      </c>
      <c r="E5">
        <v>2.6666666666666665</v>
      </c>
      <c r="F5">
        <v>1.0360919316867758</v>
      </c>
    </row>
    <row r="6" spans="4:6" hidden="1">
      <c r="D6" t="s">
        <v>438</v>
      </c>
      <c r="E6">
        <v>2.6666666666666665</v>
      </c>
      <c r="F6">
        <v>1.1326581300778269</v>
      </c>
    </row>
    <row r="7" spans="4:6" hidden="1">
      <c r="D7" t="s">
        <v>438</v>
      </c>
      <c r="E7">
        <v>2.6666666666666665</v>
      </c>
      <c r="F7">
        <v>1.7852447882068612</v>
      </c>
    </row>
    <row r="8" spans="4:6" hidden="1">
      <c r="D8" t="s">
        <v>438</v>
      </c>
      <c r="E8">
        <v>2.6666666666666665</v>
      </c>
      <c r="F8">
        <v>1.894519203185824</v>
      </c>
    </row>
    <row r="9" spans="4:6" hidden="1">
      <c r="D9" t="s">
        <v>438</v>
      </c>
      <c r="E9">
        <v>2</v>
      </c>
      <c r="F9">
        <v>1.5542383630794847</v>
      </c>
    </row>
    <row r="10" spans="4:6" hidden="1">
      <c r="D10" t="s">
        <v>438</v>
      </c>
      <c r="E10">
        <v>2</v>
      </c>
      <c r="F10">
        <v>1.6350334596230642</v>
      </c>
    </row>
    <row r="11" spans="4:6" hidden="1">
      <c r="D11" t="s">
        <v>438</v>
      </c>
      <c r="E11">
        <v>2</v>
      </c>
      <c r="F11">
        <v>1.7508088656149599</v>
      </c>
    </row>
    <row r="12" spans="4:6" hidden="1">
      <c r="D12" t="s">
        <v>438</v>
      </c>
      <c r="E12">
        <v>2</v>
      </c>
      <c r="F12">
        <v>2.0058531850223469</v>
      </c>
    </row>
    <row r="13" spans="4:6" hidden="1">
      <c r="D13" t="s">
        <v>438</v>
      </c>
      <c r="E13">
        <v>2</v>
      </c>
      <c r="F13">
        <v>1.9763307457560251</v>
      </c>
    </row>
    <row r="14" spans="4:6" hidden="1">
      <c r="D14" t="s">
        <v>438</v>
      </c>
      <c r="E14">
        <v>2</v>
      </c>
      <c r="F14">
        <v>2.2654163272101262</v>
      </c>
    </row>
    <row r="15" spans="4:6" hidden="1">
      <c r="D15" t="s">
        <v>438</v>
      </c>
      <c r="E15">
        <v>4</v>
      </c>
      <c r="F15">
        <v>1.2117290758972949</v>
      </c>
    </row>
    <row r="16" spans="4:6" hidden="1">
      <c r="D16" t="s">
        <v>438</v>
      </c>
      <c r="E16">
        <v>4</v>
      </c>
      <c r="F16">
        <v>0.50646637521471449</v>
      </c>
    </row>
    <row r="17" spans="4:6" hidden="1">
      <c r="D17" t="s">
        <v>438</v>
      </c>
      <c r="E17">
        <v>4</v>
      </c>
      <c r="F17">
        <v>0.75295347440379978</v>
      </c>
    </row>
    <row r="18" spans="4:6" hidden="1">
      <c r="D18" t="s">
        <v>438</v>
      </c>
      <c r="E18">
        <v>4</v>
      </c>
      <c r="F18">
        <v>0.61472551153957244</v>
      </c>
    </row>
    <row r="19" spans="4:6" hidden="1">
      <c r="D19" t="s">
        <v>438</v>
      </c>
      <c r="E19">
        <v>4</v>
      </c>
      <c r="F19">
        <v>0.58238278724509551</v>
      </c>
    </row>
    <row r="20" spans="4:6" hidden="1">
      <c r="D20" t="s">
        <v>438</v>
      </c>
      <c r="E20">
        <v>4</v>
      </c>
      <c r="F20">
        <v>0.53485324616421115</v>
      </c>
    </row>
    <row r="21" spans="4:6" hidden="1">
      <c r="D21" t="s">
        <v>438</v>
      </c>
      <c r="E21">
        <v>1.5</v>
      </c>
      <c r="F21">
        <v>0.76082135348865798</v>
      </c>
    </row>
    <row r="22" spans="4:6" hidden="1">
      <c r="D22" t="s">
        <v>438</v>
      </c>
      <c r="E22">
        <v>1.5</v>
      </c>
      <c r="F22">
        <v>0.84158627893925275</v>
      </c>
    </row>
    <row r="23" spans="4:6" hidden="1">
      <c r="D23" t="s">
        <v>438</v>
      </c>
      <c r="E23">
        <v>1.5</v>
      </c>
      <c r="F23">
        <v>1.0109160905108845</v>
      </c>
    </row>
    <row r="24" spans="4:6" hidden="1">
      <c r="D24" t="s">
        <v>438</v>
      </c>
      <c r="E24">
        <v>1.5</v>
      </c>
      <c r="F24">
        <v>0.36756191186687032</v>
      </c>
    </row>
    <row r="25" spans="4:6" hidden="1">
      <c r="D25" t="s">
        <v>438</v>
      </c>
      <c r="E25">
        <v>1.5</v>
      </c>
      <c r="F25">
        <v>0.64186148344598648</v>
      </c>
    </row>
    <row r="26" spans="4:6" hidden="1">
      <c r="D26" t="s">
        <v>438</v>
      </c>
      <c r="E26">
        <v>1.5</v>
      </c>
      <c r="F26">
        <v>0.69900020053153755</v>
      </c>
    </row>
    <row r="27" spans="4:6" hidden="1">
      <c r="D27" t="s">
        <v>438</v>
      </c>
      <c r="E27">
        <v>6</v>
      </c>
      <c r="F27">
        <v>0.39895042708697065</v>
      </c>
    </row>
    <row r="28" spans="4:6" hidden="1">
      <c r="D28" t="s">
        <v>438</v>
      </c>
      <c r="E28">
        <v>6</v>
      </c>
      <c r="F28">
        <v>0.50822484206593344</v>
      </c>
    </row>
    <row r="29" spans="4:6" hidden="1">
      <c r="D29" t="s">
        <v>438</v>
      </c>
      <c r="E29">
        <v>6</v>
      </c>
      <c r="F29">
        <v>0.50626980723013004</v>
      </c>
    </row>
    <row r="30" spans="4:6" hidden="1">
      <c r="D30" t="s">
        <v>438</v>
      </c>
      <c r="E30">
        <v>6</v>
      </c>
      <c r="F30">
        <v>0.58706490377370935</v>
      </c>
    </row>
    <row r="31" spans="4:6" hidden="1">
      <c r="D31" t="s">
        <v>438</v>
      </c>
      <c r="E31">
        <v>6</v>
      </c>
      <c r="F31">
        <v>0.70284030976560508</v>
      </c>
    </row>
    <row r="32" spans="4:6" hidden="1">
      <c r="D32" t="s">
        <v>438</v>
      </c>
      <c r="E32">
        <v>6</v>
      </c>
      <c r="F32">
        <v>0.57981849525294216</v>
      </c>
    </row>
    <row r="33" spans="4:6" hidden="1">
      <c r="D33" t="s">
        <v>438</v>
      </c>
      <c r="E33">
        <v>6</v>
      </c>
      <c r="F33">
        <v>0.55029605598662046</v>
      </c>
    </row>
    <row r="34" spans="4:6" hidden="1">
      <c r="D34" t="s">
        <v>438</v>
      </c>
      <c r="E34">
        <v>6</v>
      </c>
      <c r="F34">
        <v>0.83938163744072147</v>
      </c>
    </row>
    <row r="35" spans="4:6" hidden="1">
      <c r="D35" t="s">
        <v>438</v>
      </c>
      <c r="E35">
        <v>6</v>
      </c>
      <c r="F35">
        <v>0.6734744149612405</v>
      </c>
    </row>
    <row r="36" spans="4:6" hidden="1">
      <c r="D36" t="s">
        <v>438</v>
      </c>
      <c r="E36">
        <v>2.6666666666666665</v>
      </c>
      <c r="F36">
        <v>0.50646637521471449</v>
      </c>
    </row>
    <row r="37" spans="4:6" hidden="1">
      <c r="D37" t="s">
        <v>438</v>
      </c>
      <c r="E37">
        <v>2.6666666666666665</v>
      </c>
      <c r="F37">
        <v>0.75295347440379978</v>
      </c>
    </row>
    <row r="38" spans="4:6" hidden="1">
      <c r="D38" t="s">
        <v>438</v>
      </c>
      <c r="E38">
        <v>2.6666666666666665</v>
      </c>
      <c r="F38">
        <v>0.61472551153957244</v>
      </c>
    </row>
    <row r="39" spans="4:6" hidden="1">
      <c r="D39" t="s">
        <v>438</v>
      </c>
      <c r="E39">
        <v>2.6666666666666665</v>
      </c>
      <c r="F39">
        <v>0.58238278724509551</v>
      </c>
    </row>
    <row r="40" spans="4:6" hidden="1">
      <c r="D40" t="s">
        <v>438</v>
      </c>
      <c r="E40">
        <v>2.6666666666666665</v>
      </c>
      <c r="F40">
        <v>0.53030248632657939</v>
      </c>
    </row>
    <row r="41" spans="4:6" hidden="1">
      <c r="D41" t="s">
        <v>438</v>
      </c>
      <c r="E41">
        <v>2.6666666666666665</v>
      </c>
      <c r="F41">
        <v>0.76082135348865798</v>
      </c>
    </row>
    <row r="42" spans="4:6" hidden="1">
      <c r="D42" t="s">
        <v>438</v>
      </c>
      <c r="E42">
        <v>2.6666666666666665</v>
      </c>
      <c r="F42">
        <v>0.84158627893925275</v>
      </c>
    </row>
    <row r="43" spans="4:6" hidden="1">
      <c r="D43" t="s">
        <v>438</v>
      </c>
      <c r="E43">
        <v>2.6666666666666665</v>
      </c>
      <c r="F43">
        <v>1.0109160905108845</v>
      </c>
    </row>
    <row r="44" spans="4:6" hidden="1">
      <c r="D44" t="s">
        <v>438</v>
      </c>
      <c r="E44">
        <v>2.6666666666666665</v>
      </c>
      <c r="F44">
        <v>0.36756191186687032</v>
      </c>
    </row>
    <row r="45" spans="4:6" hidden="1">
      <c r="D45" t="s">
        <v>438</v>
      </c>
      <c r="E45">
        <v>2.6666666666666665</v>
      </c>
      <c r="F45">
        <v>0.64186148344598648</v>
      </c>
    </row>
    <row r="46" spans="4:6" hidden="1">
      <c r="D46" t="s">
        <v>438</v>
      </c>
      <c r="E46">
        <v>2.6666666666666665</v>
      </c>
      <c r="F46">
        <v>0.69900020053153755</v>
      </c>
    </row>
    <row r="47" spans="4:6" hidden="1">
      <c r="D47" t="s">
        <v>438</v>
      </c>
      <c r="E47">
        <v>2.6666666666666665</v>
      </c>
      <c r="F47">
        <v>0.80843039557598828</v>
      </c>
    </row>
    <row r="48" spans="4:6" hidden="1">
      <c r="D48" t="s">
        <v>438</v>
      </c>
      <c r="E48">
        <v>2.6666666666666665</v>
      </c>
      <c r="F48">
        <v>0.48661892520746441</v>
      </c>
    </row>
    <row r="49" spans="4:6" hidden="1">
      <c r="D49" t="s">
        <v>438</v>
      </c>
      <c r="E49">
        <v>2.6666666666666665</v>
      </c>
      <c r="F49">
        <v>0.56531189380171487</v>
      </c>
    </row>
    <row r="50" spans="4:6" hidden="1">
      <c r="D50" t="s">
        <v>438</v>
      </c>
      <c r="E50">
        <v>2.6666666666666665</v>
      </c>
      <c r="F50">
        <v>0.61913968013728993</v>
      </c>
    </row>
    <row r="51" spans="4:6" hidden="1">
      <c r="D51" t="s">
        <v>438</v>
      </c>
      <c r="E51">
        <v>2.6666666666666665</v>
      </c>
      <c r="F51">
        <v>0.76554721036851103</v>
      </c>
    </row>
    <row r="52" spans="4:6" hidden="1">
      <c r="D52" t="s">
        <v>438</v>
      </c>
      <c r="E52">
        <v>2.6666666666666665</v>
      </c>
      <c r="F52">
        <v>0.5322724292515687</v>
      </c>
    </row>
    <row r="53" spans="4:6" hidden="1">
      <c r="D53" t="s">
        <v>438</v>
      </c>
      <c r="E53">
        <v>2.6666666666666665</v>
      </c>
      <c r="F53">
        <v>0.24177026809446164</v>
      </c>
    </row>
    <row r="54" spans="4:6" hidden="1">
      <c r="D54" t="s">
        <v>438</v>
      </c>
      <c r="E54">
        <v>2.6666666666666665</v>
      </c>
      <c r="F54">
        <v>0.38081712381394406</v>
      </c>
    </row>
    <row r="55" spans="4:6" hidden="1">
      <c r="D55" t="s">
        <v>438</v>
      </c>
      <c r="E55">
        <v>2.6666666666666665</v>
      </c>
      <c r="F55">
        <v>0.4485634523480051</v>
      </c>
    </row>
    <row r="56" spans="4:6" hidden="1">
      <c r="D56" t="s">
        <v>438</v>
      </c>
      <c r="E56">
        <v>2</v>
      </c>
      <c r="F56">
        <v>0.57178632355567782</v>
      </c>
    </row>
    <row r="57" spans="4:6" hidden="1">
      <c r="D57" t="s">
        <v>438</v>
      </c>
      <c r="E57">
        <v>2</v>
      </c>
      <c r="F57">
        <v>0.68165280113421023</v>
      </c>
    </row>
    <row r="58" spans="4:6" hidden="1">
      <c r="D58" t="s">
        <v>438</v>
      </c>
      <c r="E58">
        <v>2</v>
      </c>
      <c r="F58">
        <v>0.83662890403763612</v>
      </c>
    </row>
    <row r="59" spans="4:6" hidden="1">
      <c r="D59" t="s">
        <v>438</v>
      </c>
      <c r="E59">
        <v>2</v>
      </c>
      <c r="F59">
        <v>0.71294980785612505</v>
      </c>
    </row>
    <row r="60" spans="4:6" hidden="1">
      <c r="D60" t="s">
        <v>438</v>
      </c>
      <c r="E60">
        <v>2</v>
      </c>
      <c r="F60">
        <v>0.47402777954546099</v>
      </c>
    </row>
    <row r="61" spans="4:6" hidden="1">
      <c r="D61" t="s">
        <v>438</v>
      </c>
      <c r="E61">
        <v>2</v>
      </c>
      <c r="F61">
        <v>0.75263263384612522</v>
      </c>
    </row>
    <row r="62" spans="4:6" hidden="1">
      <c r="D62" t="s">
        <v>438</v>
      </c>
      <c r="E62">
        <v>2</v>
      </c>
      <c r="F62">
        <v>0.68667466605432781</v>
      </c>
    </row>
    <row r="63" spans="4:6" hidden="1">
      <c r="D63" t="s">
        <v>438</v>
      </c>
      <c r="E63">
        <v>2</v>
      </c>
      <c r="F63">
        <v>0.72489587887452556</v>
      </c>
    </row>
    <row r="64" spans="4:6" hidden="1">
      <c r="D64" t="s">
        <v>438</v>
      </c>
      <c r="E64">
        <v>1.3333333333333333</v>
      </c>
      <c r="F64">
        <v>2.6202372394024117E-2</v>
      </c>
    </row>
    <row r="65" spans="4:6" hidden="1">
      <c r="D65" t="s">
        <v>438</v>
      </c>
      <c r="E65">
        <v>1.3333333333333333</v>
      </c>
      <c r="F65">
        <v>0.25621880299599586</v>
      </c>
    </row>
    <row r="66" spans="4:6" hidden="1">
      <c r="D66" t="s">
        <v>438</v>
      </c>
      <c r="E66">
        <v>5.333333333333333</v>
      </c>
      <c r="F66">
        <v>1.1586765294107597</v>
      </c>
    </row>
    <row r="67" spans="4:6" hidden="1">
      <c r="D67" t="s">
        <v>438</v>
      </c>
      <c r="E67">
        <v>5.333333333333333</v>
      </c>
      <c r="F67">
        <v>1.1779221271259934</v>
      </c>
    </row>
    <row r="68" spans="4:6" hidden="1">
      <c r="D68" t="s">
        <v>438</v>
      </c>
      <c r="E68">
        <v>5.333333333333333</v>
      </c>
      <c r="F68">
        <v>1.2459370034249682</v>
      </c>
    </row>
    <row r="69" spans="4:6" hidden="1">
      <c r="D69" t="s">
        <v>438</v>
      </c>
      <c r="E69">
        <v>5.333333333333333</v>
      </c>
      <c r="F69">
        <v>-1.6680571006970587E-3</v>
      </c>
    </row>
    <row r="70" spans="4:6" hidden="1">
      <c r="D70" t="s">
        <v>438</v>
      </c>
      <c r="E70">
        <v>5.333333333333333</v>
      </c>
      <c r="F70">
        <v>7.6078817876437249E-2</v>
      </c>
    </row>
    <row r="71" spans="4:6" hidden="1">
      <c r="D71" t="s">
        <v>438</v>
      </c>
      <c r="E71">
        <v>5.333333333333333</v>
      </c>
      <c r="F71">
        <v>0.14595391262307986</v>
      </c>
    </row>
    <row r="72" spans="4:6" hidden="1">
      <c r="D72" t="s">
        <v>438</v>
      </c>
      <c r="E72">
        <v>5.333333333333333</v>
      </c>
      <c r="F72">
        <v>0.44034184551130306</v>
      </c>
    </row>
    <row r="73" spans="4:6" hidden="1">
      <c r="D73" t="s">
        <v>438</v>
      </c>
      <c r="E73">
        <v>5.333333333333333</v>
      </c>
      <c r="F73">
        <v>0.47247082131808671</v>
      </c>
    </row>
    <row r="74" spans="4:6" hidden="1">
      <c r="D74" t="s">
        <v>438</v>
      </c>
      <c r="E74">
        <v>2</v>
      </c>
      <c r="F74">
        <v>9.4113291570478638E-2</v>
      </c>
    </row>
    <row r="75" spans="4:6" hidden="1">
      <c r="D75" t="s">
        <v>438</v>
      </c>
      <c r="E75">
        <v>2</v>
      </c>
      <c r="F75">
        <v>0.10700390140155641</v>
      </c>
    </row>
    <row r="76" spans="4:6" hidden="1">
      <c r="D76" t="s">
        <v>438</v>
      </c>
      <c r="E76">
        <v>2</v>
      </c>
      <c r="F76">
        <v>9.3114789240889298E-2</v>
      </c>
    </row>
    <row r="77" spans="4:6" hidden="1">
      <c r="D77" t="s">
        <v>438</v>
      </c>
      <c r="E77">
        <v>2</v>
      </c>
      <c r="F77">
        <v>7.9030049359150104E-2</v>
      </c>
    </row>
    <row r="78" spans="4:6" hidden="1">
      <c r="D78" t="s">
        <v>438</v>
      </c>
      <c r="E78">
        <v>2</v>
      </c>
      <c r="F78">
        <v>0.39976058607852283</v>
      </c>
    </row>
    <row r="79" spans="4:6" hidden="1">
      <c r="D79" t="s">
        <v>438</v>
      </c>
      <c r="E79">
        <v>2</v>
      </c>
      <c r="F79">
        <v>4.9927173956507254E-2</v>
      </c>
    </row>
    <row r="80" spans="4:6" hidden="1">
      <c r="D80" t="s">
        <v>438</v>
      </c>
      <c r="E80">
        <v>2</v>
      </c>
      <c r="F80">
        <v>0.19616163083728333</v>
      </c>
    </row>
    <row r="81" spans="4:6" hidden="1">
      <c r="D81" t="s">
        <v>438</v>
      </c>
      <c r="E81">
        <v>2</v>
      </c>
      <c r="F81">
        <v>0.30376367167012308</v>
      </c>
    </row>
    <row r="82" spans="4:6" hidden="1">
      <c r="D82" t="s">
        <v>438</v>
      </c>
      <c r="E82">
        <v>2</v>
      </c>
      <c r="F82">
        <v>0.142288605881114</v>
      </c>
    </row>
    <row r="83" spans="4:6" hidden="1">
      <c r="D83" t="s">
        <v>438</v>
      </c>
      <c r="E83">
        <v>2</v>
      </c>
      <c r="F83">
        <v>0.23524860834048525</v>
      </c>
    </row>
    <row r="84" spans="4:6" hidden="1">
      <c r="D84" t="s">
        <v>438</v>
      </c>
      <c r="E84">
        <v>2</v>
      </c>
      <c r="F84">
        <v>0.21689946967228871</v>
      </c>
    </row>
    <row r="85" spans="4:6" hidden="1">
      <c r="D85" t="s">
        <v>438</v>
      </c>
      <c r="E85">
        <v>2</v>
      </c>
      <c r="F85">
        <v>8.3056792998559933E-2</v>
      </c>
    </row>
    <row r="86" spans="4:6" hidden="1">
      <c r="D86" t="s">
        <v>438</v>
      </c>
      <c r="E86">
        <v>2</v>
      </c>
      <c r="F86">
        <v>-0.10331761402802601</v>
      </c>
    </row>
    <row r="87" spans="4:6" hidden="1">
      <c r="D87" t="s">
        <v>438</v>
      </c>
      <c r="E87">
        <v>2</v>
      </c>
      <c r="F87">
        <v>-0.29465932218136442</v>
      </c>
    </row>
    <row r="88" spans="4:6" hidden="1">
      <c r="D88" t="s">
        <v>438</v>
      </c>
      <c r="E88">
        <v>2</v>
      </c>
      <c r="F88">
        <v>-5.5499739677533244E-2</v>
      </c>
    </row>
    <row r="89" spans="4:6" hidden="1">
      <c r="D89" t="s">
        <v>438</v>
      </c>
      <c r="E89">
        <v>2</v>
      </c>
      <c r="F89">
        <v>0.14905445581101553</v>
      </c>
    </row>
    <row r="90" spans="4:6" hidden="1">
      <c r="D90" t="s">
        <v>438</v>
      </c>
      <c r="E90">
        <v>2</v>
      </c>
      <c r="F90">
        <v>0.19861993852707399</v>
      </c>
    </row>
    <row r="91" spans="4:6" hidden="1">
      <c r="D91" t="s">
        <v>438</v>
      </c>
      <c r="E91">
        <v>2</v>
      </c>
      <c r="F91">
        <v>0.30789886417715684</v>
      </c>
    </row>
    <row r="92" spans="4:6" hidden="1">
      <c r="D92" t="s">
        <v>438</v>
      </c>
      <c r="E92">
        <v>2</v>
      </c>
      <c r="F92">
        <v>0.46824151425233634</v>
      </c>
    </row>
    <row r="93" spans="4:6" hidden="1">
      <c r="D93" t="s">
        <v>438</v>
      </c>
      <c r="E93">
        <v>2</v>
      </c>
      <c r="F93">
        <v>0.52979940725176966</v>
      </c>
    </row>
    <row r="94" spans="4:6" hidden="1">
      <c r="D94" t="s">
        <v>438</v>
      </c>
      <c r="E94">
        <v>2</v>
      </c>
      <c r="F94">
        <v>0.36545977349446523</v>
      </c>
    </row>
    <row r="95" spans="4:6" hidden="1">
      <c r="D95" t="s">
        <v>438</v>
      </c>
      <c r="E95">
        <v>2</v>
      </c>
      <c r="F95">
        <v>0.62029533217395016</v>
      </c>
    </row>
    <row r="96" spans="4:6" hidden="1">
      <c r="D96" t="s">
        <v>438</v>
      </c>
      <c r="E96">
        <v>2</v>
      </c>
      <c r="F96">
        <v>0.27037632535418843</v>
      </c>
    </row>
    <row r="97" spans="4:6" hidden="1">
      <c r="D97" t="s">
        <v>438</v>
      </c>
      <c r="E97">
        <v>2</v>
      </c>
      <c r="F97">
        <v>0.56241299255648391</v>
      </c>
    </row>
    <row r="98" spans="4:6" hidden="1">
      <c r="D98" t="s">
        <v>438</v>
      </c>
      <c r="E98">
        <v>2</v>
      </c>
      <c r="F98">
        <v>0.28211102740232558</v>
      </c>
    </row>
    <row r="99" spans="4:6" hidden="1">
      <c r="D99" t="s">
        <v>438</v>
      </c>
      <c r="E99">
        <v>2</v>
      </c>
      <c r="F99">
        <v>0.41284521540578689</v>
      </c>
    </row>
    <row r="100" spans="4:6" hidden="1">
      <c r="D100" t="s">
        <v>438</v>
      </c>
      <c r="E100">
        <v>2</v>
      </c>
      <c r="F100">
        <v>0.50637127341661037</v>
      </c>
    </row>
    <row r="101" spans="4:6" hidden="1">
      <c r="D101" t="s">
        <v>438</v>
      </c>
      <c r="E101">
        <v>2</v>
      </c>
      <c r="F101">
        <v>0.24801681605934947</v>
      </c>
    </row>
    <row r="102" spans="4:6" hidden="1">
      <c r="D102" t="s">
        <v>438</v>
      </c>
      <c r="E102">
        <v>2</v>
      </c>
      <c r="F102">
        <v>0.55631871933704391</v>
      </c>
    </row>
    <row r="103" spans="4:6" hidden="1">
      <c r="D103" t="s">
        <v>438</v>
      </c>
      <c r="E103">
        <v>2</v>
      </c>
      <c r="F103">
        <v>0.5389965007326869</v>
      </c>
    </row>
    <row r="104" spans="4:6" hidden="1">
      <c r="D104" t="s">
        <v>438</v>
      </c>
      <c r="E104">
        <v>2</v>
      </c>
      <c r="F104">
        <v>0.63869586095577502</v>
      </c>
    </row>
    <row r="105" spans="4:6" hidden="1">
      <c r="D105" t="s">
        <v>438</v>
      </c>
      <c r="E105">
        <v>1.5</v>
      </c>
      <c r="F105">
        <v>0.59263918368200363</v>
      </c>
    </row>
    <row r="106" spans="4:6" hidden="1">
      <c r="D106" t="s">
        <v>438</v>
      </c>
      <c r="E106">
        <v>1.5</v>
      </c>
      <c r="F106">
        <v>0.19606092951837206</v>
      </c>
    </row>
    <row r="107" spans="4:6" hidden="1">
      <c r="D107" t="s">
        <v>438</v>
      </c>
      <c r="E107">
        <v>1.5</v>
      </c>
      <c r="F107">
        <v>0.24596506225636161</v>
      </c>
    </row>
    <row r="108" spans="4:6" hidden="1">
      <c r="D108" t="s">
        <v>438</v>
      </c>
      <c r="E108">
        <v>1.5</v>
      </c>
      <c r="F108">
        <v>0.25832470402589996</v>
      </c>
    </row>
    <row r="109" spans="4:6" hidden="1">
      <c r="D109" t="s">
        <v>438</v>
      </c>
      <c r="E109">
        <v>1.5</v>
      </c>
      <c r="F109">
        <v>0.16309823186842598</v>
      </c>
    </row>
    <row r="110" spans="4:6" hidden="1">
      <c r="D110" t="s">
        <v>438</v>
      </c>
      <c r="E110">
        <v>1.5</v>
      </c>
      <c r="F110">
        <v>0.23826050037705379</v>
      </c>
    </row>
    <row r="111" spans="4:6" hidden="1">
      <c r="D111" t="s">
        <v>438</v>
      </c>
      <c r="E111">
        <v>1.5</v>
      </c>
      <c r="F111">
        <v>0.26083482241559286</v>
      </c>
    </row>
    <row r="112" spans="4:6" hidden="1">
      <c r="D112" t="s">
        <v>438</v>
      </c>
      <c r="E112">
        <v>2</v>
      </c>
      <c r="F112">
        <v>0.5020919437972361</v>
      </c>
    </row>
    <row r="113" spans="4:6" hidden="1">
      <c r="D113" t="s">
        <v>438</v>
      </c>
      <c r="E113">
        <v>2</v>
      </c>
      <c r="F113">
        <v>0.60217540235421851</v>
      </c>
    </row>
    <row r="114" spans="4:6" hidden="1">
      <c r="D114" t="s">
        <v>438</v>
      </c>
      <c r="E114">
        <v>2</v>
      </c>
      <c r="F114">
        <v>0.71465338578090898</v>
      </c>
    </row>
    <row r="115" spans="4:6" hidden="1">
      <c r="D115" t="s">
        <v>438</v>
      </c>
      <c r="E115">
        <v>2</v>
      </c>
      <c r="F115">
        <v>0.28768207245178085</v>
      </c>
    </row>
    <row r="116" spans="4:6" hidden="1">
      <c r="D116" t="s">
        <v>438</v>
      </c>
      <c r="E116">
        <v>2</v>
      </c>
      <c r="F116">
        <v>0.88238918019847368</v>
      </c>
    </row>
    <row r="117" spans="4:6" hidden="1">
      <c r="D117" t="s">
        <v>438</v>
      </c>
      <c r="E117">
        <v>2</v>
      </c>
      <c r="F117">
        <v>0.84729786038720367</v>
      </c>
    </row>
    <row r="118" spans="4:6" hidden="1">
      <c r="D118" t="s">
        <v>438</v>
      </c>
      <c r="E118">
        <v>2</v>
      </c>
      <c r="F118">
        <v>0.33270575382573597</v>
      </c>
    </row>
    <row r="119" spans="4:6" hidden="1">
      <c r="D119" t="s">
        <v>438</v>
      </c>
      <c r="E119">
        <v>2</v>
      </c>
      <c r="F119">
        <v>0.38776553100876343</v>
      </c>
    </row>
    <row r="120" spans="4:6" hidden="1">
      <c r="D120" t="s">
        <v>438</v>
      </c>
      <c r="E120">
        <v>2</v>
      </c>
      <c r="F120">
        <v>0.55206858230003986</v>
      </c>
    </row>
    <row r="121" spans="4:6" hidden="1">
      <c r="D121" t="s">
        <v>438</v>
      </c>
      <c r="E121">
        <v>2</v>
      </c>
      <c r="F121">
        <v>0.90672128085800441</v>
      </c>
    </row>
    <row r="122" spans="4:6" hidden="1">
      <c r="D122" t="s">
        <v>438</v>
      </c>
      <c r="E122">
        <v>2</v>
      </c>
      <c r="F122">
        <v>0.71667767797013937</v>
      </c>
    </row>
    <row r="123" spans="4:6" hidden="1">
      <c r="D123" t="s">
        <v>438</v>
      </c>
      <c r="E123">
        <v>2</v>
      </c>
      <c r="F123">
        <v>0.84729786038720367</v>
      </c>
    </row>
    <row r="124" spans="4:6" hidden="1">
      <c r="D124" t="s">
        <v>438</v>
      </c>
      <c r="E124">
        <v>2</v>
      </c>
      <c r="F124">
        <v>0.19782574332991987</v>
      </c>
    </row>
    <row r="125" spans="4:6" hidden="1">
      <c r="D125" t="s">
        <v>438</v>
      </c>
      <c r="E125">
        <v>2</v>
      </c>
      <c r="F125">
        <v>0.67739882359180614</v>
      </c>
    </row>
    <row r="126" spans="4:6" hidden="1">
      <c r="D126" t="s">
        <v>438</v>
      </c>
      <c r="E126">
        <v>2</v>
      </c>
      <c r="F126">
        <v>0.61180154110599294</v>
      </c>
    </row>
    <row r="127" spans="4:6" hidden="1">
      <c r="D127" t="s">
        <v>438</v>
      </c>
      <c r="E127">
        <v>2</v>
      </c>
      <c r="F127">
        <v>0.69314718055994529</v>
      </c>
    </row>
    <row r="128" spans="4:6" hidden="1">
      <c r="D128" t="s">
        <v>438</v>
      </c>
      <c r="E128">
        <v>2</v>
      </c>
      <c r="F128">
        <v>0.58778666490211906</v>
      </c>
    </row>
    <row r="129" spans="4:6" hidden="1">
      <c r="D129" t="s">
        <v>438</v>
      </c>
      <c r="E129">
        <v>2</v>
      </c>
      <c r="F129">
        <v>0.47000362924573563</v>
      </c>
    </row>
    <row r="130" spans="4:6" hidden="1">
      <c r="D130" t="s">
        <v>438</v>
      </c>
      <c r="E130">
        <v>2</v>
      </c>
      <c r="F130">
        <v>0.4940185054496094</v>
      </c>
    </row>
    <row r="131" spans="4:6" hidden="1">
      <c r="D131" t="s">
        <v>438</v>
      </c>
      <c r="E131">
        <v>2</v>
      </c>
      <c r="F131">
        <v>0.65058756614114943</v>
      </c>
    </row>
    <row r="132" spans="4:6" hidden="1">
      <c r="D132" t="s">
        <v>438</v>
      </c>
      <c r="E132">
        <v>2</v>
      </c>
      <c r="F132">
        <v>0.59086833143952711</v>
      </c>
    </row>
    <row r="133" spans="4:6" hidden="1">
      <c r="D133" t="s">
        <v>438</v>
      </c>
      <c r="E133">
        <v>2</v>
      </c>
      <c r="F133">
        <v>4.2559614418795903E-2</v>
      </c>
    </row>
    <row r="134" spans="4:6" hidden="1">
      <c r="D134" t="s">
        <v>438</v>
      </c>
      <c r="E134">
        <v>2</v>
      </c>
      <c r="F134">
        <v>0.43403848055222038</v>
      </c>
    </row>
    <row r="135" spans="4:6" hidden="1">
      <c r="D135" t="s">
        <v>438</v>
      </c>
      <c r="E135">
        <v>2</v>
      </c>
      <c r="F135">
        <v>0.33024168687057681</v>
      </c>
    </row>
    <row r="136" spans="4:6" hidden="1">
      <c r="D136" t="s">
        <v>438</v>
      </c>
      <c r="E136">
        <v>2</v>
      </c>
      <c r="F136">
        <v>0.55961578793542266</v>
      </c>
    </row>
    <row r="137" spans="4:6" hidden="1">
      <c r="D137" t="s">
        <v>438</v>
      </c>
      <c r="E137">
        <v>2</v>
      </c>
      <c r="F137">
        <v>0.66139848224536502</v>
      </c>
    </row>
    <row r="138" spans="4:6" hidden="1">
      <c r="D138" t="s">
        <v>438</v>
      </c>
      <c r="E138">
        <v>2</v>
      </c>
      <c r="F138">
        <v>0.72391883922669897</v>
      </c>
    </row>
    <row r="139" spans="4:6" hidden="1">
      <c r="D139" t="s">
        <v>438</v>
      </c>
      <c r="E139">
        <v>2</v>
      </c>
      <c r="F139">
        <v>0.59306372200296276</v>
      </c>
    </row>
    <row r="140" spans="4:6" hidden="1">
      <c r="D140" t="s">
        <v>438</v>
      </c>
      <c r="E140">
        <v>2</v>
      </c>
      <c r="F140">
        <v>0.38946476676172331</v>
      </c>
    </row>
    <row r="141" spans="4:6" hidden="1">
      <c r="D141" t="s">
        <v>438</v>
      </c>
      <c r="E141">
        <v>2</v>
      </c>
      <c r="F141">
        <v>0.45198512374305722</v>
      </c>
    </row>
    <row r="142" spans="4:6" hidden="1">
      <c r="D142" t="s">
        <v>438</v>
      </c>
      <c r="E142">
        <v>2</v>
      </c>
      <c r="F142">
        <v>0.76725515271366718</v>
      </c>
    </row>
    <row r="143" spans="4:6" hidden="1">
      <c r="D143" t="s">
        <v>438</v>
      </c>
      <c r="E143">
        <v>2</v>
      </c>
      <c r="F143">
        <v>0.65392646740666405</v>
      </c>
    </row>
    <row r="144" spans="4:6" hidden="1">
      <c r="D144" t="s">
        <v>438</v>
      </c>
      <c r="E144">
        <v>2</v>
      </c>
      <c r="F144">
        <v>0.69314718055994529</v>
      </c>
    </row>
    <row r="145" spans="4:6" hidden="1">
      <c r="D145" t="s">
        <v>438</v>
      </c>
      <c r="E145">
        <v>2</v>
      </c>
      <c r="F145">
        <v>0.52609309589677911</v>
      </c>
    </row>
    <row r="146" spans="4:6" hidden="1">
      <c r="D146" t="s">
        <v>438</v>
      </c>
      <c r="E146">
        <v>2</v>
      </c>
      <c r="F146">
        <v>0.80234647252493729</v>
      </c>
    </row>
    <row r="147" spans="4:6" hidden="1">
      <c r="D147" t="s">
        <v>438</v>
      </c>
      <c r="E147">
        <v>2</v>
      </c>
      <c r="F147">
        <v>1.1727202608218317</v>
      </c>
    </row>
    <row r="148" spans="4:6" hidden="1">
      <c r="D148" t="s">
        <v>438</v>
      </c>
      <c r="E148">
        <v>2.6666666666666665</v>
      </c>
      <c r="F148">
        <v>0.14273976763025095</v>
      </c>
    </row>
    <row r="149" spans="4:6" hidden="1">
      <c r="D149" t="s">
        <v>438</v>
      </c>
      <c r="E149">
        <v>2.6666666666666665</v>
      </c>
      <c r="F149">
        <v>0.18637470352712079</v>
      </c>
    </row>
    <row r="150" spans="4:6" hidden="1">
      <c r="D150" t="s">
        <v>438</v>
      </c>
      <c r="E150">
        <v>2.6666666666666665</v>
      </c>
      <c r="F150">
        <v>0.21952691084402121</v>
      </c>
    </row>
    <row r="151" spans="4:6" hidden="1">
      <c r="D151" t="s">
        <v>438</v>
      </c>
      <c r="E151">
        <v>2.6666666666666665</v>
      </c>
      <c r="F151">
        <v>0.23961366941075865</v>
      </c>
    </row>
    <row r="152" spans="4:6" hidden="1">
      <c r="D152" t="s">
        <v>438</v>
      </c>
      <c r="E152">
        <v>2.6666666666666665</v>
      </c>
      <c r="F152">
        <v>0.22083003112114508</v>
      </c>
    </row>
    <row r="153" spans="4:6" hidden="1">
      <c r="D153" t="s">
        <v>438</v>
      </c>
      <c r="E153">
        <v>2.6666666666666665</v>
      </c>
      <c r="F153">
        <v>0.30861317636965835</v>
      </c>
    </row>
    <row r="154" spans="4:6" hidden="1">
      <c r="D154" t="s">
        <v>438</v>
      </c>
      <c r="E154">
        <v>2.6666666666666665</v>
      </c>
      <c r="F154">
        <v>0.31407319539404321</v>
      </c>
    </row>
    <row r="155" spans="4:6" hidden="1">
      <c r="D155" t="s">
        <v>438</v>
      </c>
      <c r="E155">
        <v>2.6666666666666665</v>
      </c>
      <c r="F155">
        <v>7.5358454550510892E-2</v>
      </c>
    </row>
    <row r="156" spans="4:6" hidden="1">
      <c r="D156" t="s">
        <v>438</v>
      </c>
      <c r="E156">
        <v>2.6666666666666665</v>
      </c>
      <c r="F156">
        <v>0.24675341695334346</v>
      </c>
    </row>
    <row r="157" spans="4:6" hidden="1">
      <c r="D157" t="s">
        <v>438</v>
      </c>
      <c r="E157">
        <v>2.6666666666666665</v>
      </c>
      <c r="F157">
        <v>6.0584468430495156E-2</v>
      </c>
    </row>
    <row r="158" spans="4:6" hidden="1">
      <c r="D158" t="s">
        <v>438</v>
      </c>
      <c r="E158">
        <v>2.6666666666666665</v>
      </c>
      <c r="F158">
        <v>7.3351957533947784E-2</v>
      </c>
    </row>
    <row r="159" spans="4:6" hidden="1">
      <c r="D159" t="s">
        <v>438</v>
      </c>
      <c r="E159">
        <v>2.6666666666666665</v>
      </c>
      <c r="F159">
        <v>0.14582749836338285</v>
      </c>
    </row>
    <row r="160" spans="4:6" hidden="1">
      <c r="D160" t="s">
        <v>438</v>
      </c>
      <c r="E160">
        <v>2.6666666666666665</v>
      </c>
      <c r="F160">
        <v>2.0491853811661253E-2</v>
      </c>
    </row>
    <row r="161" spans="4:6" hidden="1">
      <c r="D161" t="s">
        <v>438</v>
      </c>
      <c r="E161">
        <v>2.6666666666666665</v>
      </c>
      <c r="F161">
        <v>0.25401279631258145</v>
      </c>
    </row>
    <row r="162" spans="4:6" hidden="1">
      <c r="D162" t="s">
        <v>438</v>
      </c>
      <c r="E162">
        <v>2.6666666666666665</v>
      </c>
      <c r="F162">
        <v>0.34716552802733719</v>
      </c>
    </row>
    <row r="163" spans="4:6" hidden="1">
      <c r="D163" t="s">
        <v>438</v>
      </c>
      <c r="E163">
        <v>2.6666666666666665</v>
      </c>
      <c r="F163">
        <v>0.33947228574705379</v>
      </c>
    </row>
    <row r="164" spans="4:6" hidden="1">
      <c r="D164" t="s">
        <v>438</v>
      </c>
      <c r="E164">
        <v>2.6666666666666665</v>
      </c>
      <c r="F164">
        <v>7.4293906240623847E-2</v>
      </c>
    </row>
    <row r="165" spans="4:6" hidden="1">
      <c r="D165" t="s">
        <v>438</v>
      </c>
      <c r="E165">
        <v>2.6666666666666665</v>
      </c>
      <c r="F165">
        <v>0.34129532253714717</v>
      </c>
    </row>
    <row r="166" spans="4:6" hidden="1">
      <c r="D166" t="s">
        <v>438</v>
      </c>
      <c r="E166">
        <v>2.6666666666666665</v>
      </c>
      <c r="F166">
        <v>0.49871220015102657</v>
      </c>
    </row>
    <row r="167" spans="4:6" hidden="1">
      <c r="D167" t="s">
        <v>438</v>
      </c>
      <c r="E167">
        <v>5.333333333333333</v>
      </c>
      <c r="F167">
        <v>0.64011432865172324</v>
      </c>
    </row>
    <row r="168" spans="4:6" hidden="1">
      <c r="D168" t="s">
        <v>438</v>
      </c>
      <c r="E168">
        <v>5.333333333333333</v>
      </c>
      <c r="F168">
        <v>0.68250651834149556</v>
      </c>
    </row>
    <row r="169" spans="4:6" hidden="1">
      <c r="D169" t="s">
        <v>438</v>
      </c>
      <c r="E169">
        <v>5.333333333333333</v>
      </c>
      <c r="F169">
        <v>0.91984073137620304</v>
      </c>
    </row>
    <row r="170" spans="4:6" hidden="1">
      <c r="D170" t="s">
        <v>438</v>
      </c>
      <c r="E170">
        <v>5.333333333333333</v>
      </c>
      <c r="F170">
        <v>1.0223961013042304</v>
      </c>
    </row>
    <row r="171" spans="4:6" hidden="1">
      <c r="D171" t="s">
        <v>438</v>
      </c>
      <c r="E171">
        <v>5.333333333333333</v>
      </c>
      <c r="F171">
        <v>1.2111443178715859</v>
      </c>
    </row>
    <row r="172" spans="4:6" hidden="1">
      <c r="D172" t="s">
        <v>438</v>
      </c>
      <c r="E172">
        <v>5.333333333333333</v>
      </c>
      <c r="F172">
        <v>1.2584321230552751</v>
      </c>
    </row>
    <row r="173" spans="4:6" hidden="1">
      <c r="D173" t="s">
        <v>438</v>
      </c>
      <c r="E173">
        <v>5.333333333333333</v>
      </c>
      <c r="F173">
        <v>1.2845494669906377</v>
      </c>
    </row>
    <row r="174" spans="4:6" hidden="1">
      <c r="D174" t="s">
        <v>438</v>
      </c>
      <c r="E174">
        <v>5.333333333333333</v>
      </c>
      <c r="F174">
        <v>1.265622949821781</v>
      </c>
    </row>
    <row r="175" spans="4:6" hidden="1">
      <c r="D175" t="s">
        <v>438</v>
      </c>
      <c r="E175">
        <v>5.333333333333333</v>
      </c>
      <c r="F175">
        <v>0.7315782594164274</v>
      </c>
    </row>
    <row r="176" spans="4:6" hidden="1">
      <c r="D176" t="s">
        <v>438</v>
      </c>
      <c r="E176">
        <v>5.333333333333333</v>
      </c>
      <c r="F176">
        <v>0.72527477163783483</v>
      </c>
    </row>
    <row r="177" spans="4:6" hidden="1">
      <c r="D177" t="s">
        <v>438</v>
      </c>
      <c r="E177">
        <v>5.333333333333333</v>
      </c>
      <c r="F177">
        <v>0.88019944531178218</v>
      </c>
    </row>
    <row r="178" spans="4:6" hidden="1">
      <c r="D178" t="s">
        <v>438</v>
      </c>
      <c r="E178">
        <v>5.333333333333333</v>
      </c>
      <c r="F178">
        <v>0.9643699112998082</v>
      </c>
    </row>
    <row r="179" spans="4:6" hidden="1">
      <c r="D179" t="s">
        <v>438</v>
      </c>
      <c r="E179">
        <v>5.333333333333333</v>
      </c>
      <c r="F179">
        <v>1.1659454087366967</v>
      </c>
    </row>
    <row r="180" spans="4:6" hidden="1">
      <c r="D180" t="s">
        <v>438</v>
      </c>
      <c r="E180">
        <v>5.333333333333333</v>
      </c>
      <c r="F180">
        <v>1.2271170765186339</v>
      </c>
    </row>
    <row r="181" spans="4:6" hidden="1">
      <c r="D181" t="s">
        <v>438</v>
      </c>
      <c r="E181">
        <v>5.333333333333333</v>
      </c>
      <c r="F181">
        <v>1.272032404629889</v>
      </c>
    </row>
    <row r="182" spans="4:6" hidden="1">
      <c r="D182" t="s">
        <v>438</v>
      </c>
      <c r="E182">
        <v>5.333333333333333</v>
      </c>
      <c r="F182">
        <v>1.2929877698058769</v>
      </c>
    </row>
    <row r="183" spans="4:6" hidden="1">
      <c r="D183" t="s">
        <v>438</v>
      </c>
      <c r="E183">
        <v>5.333333333333333</v>
      </c>
      <c r="F183">
        <v>0.61620250590199666</v>
      </c>
    </row>
    <row r="184" spans="4:6" hidden="1">
      <c r="D184" t="s">
        <v>438</v>
      </c>
      <c r="E184">
        <v>5.333333333333333</v>
      </c>
      <c r="F184">
        <v>0.61266111220523811</v>
      </c>
    </row>
    <row r="185" spans="4:6" hidden="1">
      <c r="D185" t="s">
        <v>438</v>
      </c>
      <c r="E185">
        <v>5.333333333333333</v>
      </c>
      <c r="F185">
        <v>0.88840973573106696</v>
      </c>
    </row>
    <row r="186" spans="4:6" hidden="1">
      <c r="D186" t="s">
        <v>438</v>
      </c>
      <c r="E186">
        <v>5.333333333333333</v>
      </c>
      <c r="F186">
        <v>0.92314119089399405</v>
      </c>
    </row>
    <row r="187" spans="4:6" hidden="1">
      <c r="D187" t="s">
        <v>438</v>
      </c>
      <c r="E187">
        <v>5.333333333333333</v>
      </c>
      <c r="F187">
        <v>1.1124280305657115</v>
      </c>
    </row>
    <row r="188" spans="4:6" hidden="1">
      <c r="D188" t="s">
        <v>438</v>
      </c>
      <c r="E188">
        <v>5.333333333333333</v>
      </c>
      <c r="F188">
        <v>1.1875539709046039</v>
      </c>
    </row>
    <row r="189" spans="4:6" hidden="1">
      <c r="D189" t="s">
        <v>438</v>
      </c>
      <c r="E189">
        <v>5.333333333333333</v>
      </c>
      <c r="F189">
        <v>1.2288649898309341</v>
      </c>
    </row>
    <row r="190" spans="4:6" hidden="1">
      <c r="D190" t="s">
        <v>438</v>
      </c>
      <c r="E190">
        <v>5.333333333333333</v>
      </c>
      <c r="F190">
        <v>1.1905442547176606</v>
      </c>
    </row>
    <row r="191" spans="4:6" hidden="1">
      <c r="D191" t="s">
        <v>438</v>
      </c>
      <c r="E191">
        <v>5.333333333333333</v>
      </c>
      <c r="F191">
        <v>0.89964815489915706</v>
      </c>
    </row>
    <row r="192" spans="4:6" hidden="1">
      <c r="D192" t="s">
        <v>438</v>
      </c>
      <c r="E192">
        <v>5.333333333333333</v>
      </c>
      <c r="F192">
        <v>0.39243560781783055</v>
      </c>
    </row>
    <row r="193" spans="4:6" hidden="1">
      <c r="D193" t="s">
        <v>438</v>
      </c>
      <c r="E193">
        <v>5.333333333333333</v>
      </c>
      <c r="F193">
        <v>1.1556133726206741</v>
      </c>
    </row>
    <row r="194" spans="4:6" hidden="1">
      <c r="D194" t="s">
        <v>438</v>
      </c>
      <c r="E194">
        <v>5.333333333333333</v>
      </c>
      <c r="F194">
        <v>1.1868365220829489</v>
      </c>
    </row>
    <row r="195" spans="4:6" hidden="1">
      <c r="D195" t="s">
        <v>438</v>
      </c>
      <c r="E195">
        <v>5.333333333333333</v>
      </c>
      <c r="F195">
        <v>1.2814730743777993</v>
      </c>
    </row>
    <row r="196" spans="4:6" hidden="1">
      <c r="D196" t="s">
        <v>438</v>
      </c>
      <c r="E196">
        <v>5.333333333333333</v>
      </c>
      <c r="F196">
        <v>1.4064231285505044</v>
      </c>
    </row>
    <row r="197" spans="4:6" hidden="1">
      <c r="D197" t="s">
        <v>438</v>
      </c>
      <c r="E197">
        <v>5.333333333333333</v>
      </c>
      <c r="F197">
        <v>1.0630734315882246</v>
      </c>
    </row>
    <row r="198" spans="4:6" hidden="1">
      <c r="D198" t="s">
        <v>438</v>
      </c>
      <c r="E198">
        <v>5.333333333333333</v>
      </c>
      <c r="F198">
        <v>0.80357799977418398</v>
      </c>
    </row>
    <row r="199" spans="4:6" hidden="1">
      <c r="D199" t="s">
        <v>438</v>
      </c>
      <c r="E199">
        <v>5.333333333333333</v>
      </c>
      <c r="F199">
        <v>0.85413999234297266</v>
      </c>
    </row>
    <row r="200" spans="4:6" hidden="1">
      <c r="D200" t="s">
        <v>438</v>
      </c>
      <c r="E200">
        <v>5.333333333333333</v>
      </c>
      <c r="F200">
        <v>1.0853807538898015</v>
      </c>
    </row>
    <row r="201" spans="4:6" hidden="1">
      <c r="D201" t="s">
        <v>438</v>
      </c>
      <c r="E201">
        <v>5.333333333333333</v>
      </c>
      <c r="F201">
        <v>1.105570974136642</v>
      </c>
    </row>
    <row r="202" spans="4:6" hidden="1">
      <c r="D202" t="s">
        <v>438</v>
      </c>
      <c r="E202">
        <v>5.333333333333333</v>
      </c>
      <c r="F202">
        <v>1.1157171650736466</v>
      </c>
    </row>
    <row r="203" spans="4:6" hidden="1">
      <c r="D203" t="s">
        <v>438</v>
      </c>
      <c r="E203">
        <v>5.333333333333333</v>
      </c>
      <c r="F203">
        <v>1.1076084646540572</v>
      </c>
    </row>
    <row r="204" spans="4:6" hidden="1">
      <c r="D204" t="s">
        <v>438</v>
      </c>
      <c r="E204">
        <v>5.333333333333333</v>
      </c>
      <c r="F204">
        <v>0.69869614446118</v>
      </c>
    </row>
    <row r="205" spans="4:6" hidden="1">
      <c r="D205" t="s">
        <v>438</v>
      </c>
      <c r="E205">
        <v>5.333333333333333</v>
      </c>
      <c r="F205">
        <v>0.63715707304257185</v>
      </c>
    </row>
    <row r="206" spans="4:6" hidden="1">
      <c r="D206" t="s">
        <v>438</v>
      </c>
      <c r="E206">
        <v>5.333333333333333</v>
      </c>
      <c r="F206">
        <v>0.8724169204825355</v>
      </c>
    </row>
    <row r="207" spans="4:6" hidden="1">
      <c r="D207" t="s">
        <v>438</v>
      </c>
      <c r="E207">
        <v>5.333333333333333</v>
      </c>
      <c r="F207">
        <v>0.87573367310852945</v>
      </c>
    </row>
    <row r="208" spans="4:6" hidden="1">
      <c r="D208" t="s">
        <v>438</v>
      </c>
      <c r="E208">
        <v>5.333333333333333</v>
      </c>
      <c r="F208">
        <v>1.2204499795048245</v>
      </c>
    </row>
    <row r="209" spans="4:6" hidden="1">
      <c r="D209" t="s">
        <v>438</v>
      </c>
      <c r="E209">
        <v>5.333333333333333</v>
      </c>
      <c r="F209">
        <v>1.2705462171004864</v>
      </c>
    </row>
    <row r="210" spans="4:6" hidden="1">
      <c r="D210" t="s">
        <v>438</v>
      </c>
      <c r="E210">
        <v>5.333333333333333</v>
      </c>
      <c r="F210">
        <v>1.2958807585458421</v>
      </c>
    </row>
    <row r="211" spans="4:6" hidden="1">
      <c r="D211" t="s">
        <v>438</v>
      </c>
      <c r="E211">
        <v>5.333333333333333</v>
      </c>
      <c r="F211">
        <v>1.2752206830411859</v>
      </c>
    </row>
    <row r="212" spans="4:6" hidden="1">
      <c r="D212" t="s">
        <v>438</v>
      </c>
      <c r="E212">
        <v>5.333333333333333</v>
      </c>
      <c r="F212">
        <v>1.4338345961452821</v>
      </c>
    </row>
    <row r="213" spans="4:6" hidden="1">
      <c r="D213" t="s">
        <v>438</v>
      </c>
      <c r="E213">
        <v>5.333333333333333</v>
      </c>
      <c r="F213">
        <v>0.62701756919013218</v>
      </c>
    </row>
    <row r="214" spans="4:6" hidden="1">
      <c r="D214" t="s">
        <v>438</v>
      </c>
      <c r="E214">
        <v>5.333333333333333</v>
      </c>
      <c r="F214">
        <v>0.93550089590911245</v>
      </c>
    </row>
    <row r="215" spans="4:6" hidden="1">
      <c r="D215" t="s">
        <v>438</v>
      </c>
      <c r="E215">
        <v>5.333333333333333</v>
      </c>
      <c r="F215">
        <v>1.0402373865856904</v>
      </c>
    </row>
    <row r="216" spans="4:6" hidden="1">
      <c r="D216" t="s">
        <v>438</v>
      </c>
      <c r="E216">
        <v>5.333333333333333</v>
      </c>
      <c r="F216">
        <v>1.2053232434238075</v>
      </c>
    </row>
    <row r="217" spans="4:6" hidden="1">
      <c r="D217" t="s">
        <v>438</v>
      </c>
      <c r="E217">
        <v>5.333333333333333</v>
      </c>
      <c r="F217">
        <v>1.2765522411606982</v>
      </c>
    </row>
    <row r="218" spans="4:6" hidden="1">
      <c r="D218" t="s">
        <v>438</v>
      </c>
      <c r="E218">
        <v>5.333333333333333</v>
      </c>
      <c r="F218">
        <v>1.266073937732092</v>
      </c>
    </row>
    <row r="219" spans="4:6" hidden="1">
      <c r="D219" t="s">
        <v>438</v>
      </c>
      <c r="E219">
        <v>5.333333333333333</v>
      </c>
      <c r="F219">
        <v>1.2871413540034966</v>
      </c>
    </row>
    <row r="220" spans="4:6" hidden="1">
      <c r="D220" t="s">
        <v>438</v>
      </c>
      <c r="E220">
        <v>3.3333333333333335</v>
      </c>
      <c r="F220">
        <v>0.83932969073802677</v>
      </c>
    </row>
    <row r="221" spans="4:6" hidden="1">
      <c r="D221" t="s">
        <v>438</v>
      </c>
      <c r="E221">
        <v>3.3333333333333335</v>
      </c>
      <c r="F221">
        <v>0.88396557957908484</v>
      </c>
    </row>
    <row r="222" spans="4:6" hidden="1">
      <c r="D222" t="s">
        <v>438</v>
      </c>
      <c r="E222">
        <v>3.3333333333333335</v>
      </c>
      <c r="F222">
        <v>1.0683851440360459</v>
      </c>
    </row>
    <row r="223" spans="4:6" hidden="1">
      <c r="D223" t="s">
        <v>438</v>
      </c>
      <c r="E223">
        <v>3.3333333333333335</v>
      </c>
      <c r="F223">
        <v>1.1436953444640379</v>
      </c>
    </row>
    <row r="224" spans="4:6" hidden="1">
      <c r="D224" t="s">
        <v>438</v>
      </c>
      <c r="E224">
        <v>3.3333333333333335</v>
      </c>
      <c r="F224">
        <v>1.1791576352062121</v>
      </c>
    </row>
    <row r="225" spans="4:6" hidden="1">
      <c r="D225" t="s">
        <v>438</v>
      </c>
      <c r="E225">
        <v>4</v>
      </c>
      <c r="F225">
        <v>0.34301890484752734</v>
      </c>
    </row>
    <row r="226" spans="4:6" hidden="1">
      <c r="D226" t="s">
        <v>438</v>
      </c>
      <c r="E226">
        <v>4</v>
      </c>
      <c r="F226">
        <v>0.32988242694215736</v>
      </c>
    </row>
    <row r="227" spans="4:6" hidden="1">
      <c r="D227" t="s">
        <v>438</v>
      </c>
      <c r="E227">
        <v>4</v>
      </c>
      <c r="F227">
        <v>0.71306249026088686</v>
      </c>
    </row>
    <row r="228" spans="4:6" hidden="1">
      <c r="D228" t="s">
        <v>438</v>
      </c>
      <c r="E228">
        <v>4</v>
      </c>
      <c r="F228">
        <v>0.72704873223562672</v>
      </c>
    </row>
    <row r="229" spans="4:6" hidden="1">
      <c r="D229" t="s">
        <v>438</v>
      </c>
      <c r="E229">
        <v>4</v>
      </c>
      <c r="F229">
        <v>0.55137171816034058</v>
      </c>
    </row>
    <row r="230" spans="4:6" hidden="1">
      <c r="D230" t="s">
        <v>438</v>
      </c>
      <c r="E230">
        <v>4</v>
      </c>
      <c r="F230">
        <v>0.52452446812415265</v>
      </c>
    </row>
    <row r="231" spans="4:6" hidden="1">
      <c r="D231" t="s">
        <v>438</v>
      </c>
      <c r="E231">
        <v>4</v>
      </c>
      <c r="F231">
        <v>0.64710324205853842</v>
      </c>
    </row>
    <row r="232" spans="4:6" hidden="1">
      <c r="D232" t="s">
        <v>438</v>
      </c>
      <c r="E232">
        <v>4</v>
      </c>
      <c r="F232">
        <v>0.73236789371322664</v>
      </c>
    </row>
    <row r="233" spans="4:6" hidden="1">
      <c r="D233" t="s">
        <v>438</v>
      </c>
      <c r="E233">
        <v>4</v>
      </c>
      <c r="F233">
        <v>0.86077802194389641</v>
      </c>
    </row>
    <row r="234" spans="4:6" hidden="1">
      <c r="D234" t="s">
        <v>438</v>
      </c>
      <c r="E234">
        <v>4</v>
      </c>
      <c r="F234">
        <v>0.91629073187415511</v>
      </c>
    </row>
    <row r="235" spans="4:6" hidden="1">
      <c r="D235" t="s">
        <v>438</v>
      </c>
      <c r="E235">
        <v>4</v>
      </c>
      <c r="F235">
        <v>0.75846664668058783</v>
      </c>
    </row>
    <row r="236" spans="4:6" hidden="1">
      <c r="D236" t="s">
        <v>438</v>
      </c>
      <c r="E236">
        <v>4</v>
      </c>
      <c r="F236">
        <v>0.87754990355772444</v>
      </c>
    </row>
    <row r="237" spans="4:6" hidden="1">
      <c r="D237" t="s">
        <v>438</v>
      </c>
      <c r="E237">
        <v>4</v>
      </c>
      <c r="F237">
        <v>0.56413046828994928</v>
      </c>
    </row>
    <row r="238" spans="4:6" hidden="1">
      <c r="D238" t="s">
        <v>438</v>
      </c>
      <c r="E238">
        <v>4</v>
      </c>
      <c r="F238">
        <v>0.660960494064044</v>
      </c>
    </row>
    <row r="239" spans="4:6" hidden="1">
      <c r="D239" t="s">
        <v>438</v>
      </c>
      <c r="E239">
        <v>4</v>
      </c>
      <c r="F239">
        <v>0.90445627422715225</v>
      </c>
    </row>
    <row r="240" spans="4:6" hidden="1">
      <c r="D240" t="s">
        <v>438</v>
      </c>
      <c r="E240">
        <v>4</v>
      </c>
      <c r="F240">
        <v>0.98871661784489218</v>
      </c>
    </row>
    <row r="241" spans="4:6" hidden="1">
      <c r="D241" t="s">
        <v>438</v>
      </c>
      <c r="E241">
        <v>4</v>
      </c>
      <c r="F241">
        <v>0.94219660220999935</v>
      </c>
    </row>
    <row r="242" spans="4:6" hidden="1">
      <c r="D242" t="s">
        <v>438</v>
      </c>
      <c r="E242">
        <v>4</v>
      </c>
      <c r="F242">
        <v>0.85758734023561412</v>
      </c>
    </row>
    <row r="243" spans="4:6" hidden="1">
      <c r="D243" t="s">
        <v>438</v>
      </c>
      <c r="E243">
        <v>4</v>
      </c>
      <c r="F243">
        <v>0.65410663135634506</v>
      </c>
    </row>
    <row r="244" spans="4:6" hidden="1">
      <c r="D244" t="s">
        <v>438</v>
      </c>
      <c r="E244">
        <v>4</v>
      </c>
      <c r="F244">
        <v>0.8297706346782433</v>
      </c>
    </row>
    <row r="245" spans="4:6" hidden="1">
      <c r="D245" t="s">
        <v>438</v>
      </c>
      <c r="E245">
        <v>4</v>
      </c>
      <c r="F245">
        <v>0.98251701712544603</v>
      </c>
    </row>
    <row r="246" spans="4:6" hidden="1">
      <c r="D246" t="s">
        <v>438</v>
      </c>
      <c r="E246">
        <v>4</v>
      </c>
      <c r="F246">
        <v>1.0058514091872188</v>
      </c>
    </row>
    <row r="247" spans="4:6" hidden="1">
      <c r="D247" t="s">
        <v>438</v>
      </c>
      <c r="E247">
        <v>4</v>
      </c>
      <c r="F247">
        <v>1.0382691587606412</v>
      </c>
    </row>
    <row r="248" spans="4:6" hidden="1">
      <c r="D248" t="s">
        <v>438</v>
      </c>
      <c r="E248">
        <v>4</v>
      </c>
      <c r="F248">
        <v>0.91448730487500429</v>
      </c>
    </row>
    <row r="249" spans="4:6" hidden="1">
      <c r="D249" t="s">
        <v>438</v>
      </c>
      <c r="E249">
        <v>4</v>
      </c>
      <c r="F249">
        <v>0.68917103218030595</v>
      </c>
    </row>
    <row r="250" spans="4:6" hidden="1">
      <c r="D250" t="s">
        <v>438</v>
      </c>
      <c r="E250">
        <v>4</v>
      </c>
      <c r="F250">
        <v>0.88730319500090271</v>
      </c>
    </row>
    <row r="251" spans="4:6" hidden="1">
      <c r="D251" t="s">
        <v>438</v>
      </c>
      <c r="E251">
        <v>4</v>
      </c>
      <c r="F251">
        <v>1.0677166143752281</v>
      </c>
    </row>
    <row r="252" spans="4:6" hidden="1">
      <c r="D252" t="s">
        <v>438</v>
      </c>
      <c r="E252">
        <v>4</v>
      </c>
      <c r="F252">
        <v>0.94754327537825955</v>
      </c>
    </row>
    <row r="253" spans="4:6" hidden="1">
      <c r="D253" t="s">
        <v>438</v>
      </c>
      <c r="E253">
        <v>4</v>
      </c>
      <c r="F253">
        <v>0.94600362919266678</v>
      </c>
    </row>
    <row r="254" spans="4:6" hidden="1">
      <c r="D254" t="s">
        <v>438</v>
      </c>
      <c r="E254">
        <v>4</v>
      </c>
      <c r="F254">
        <v>1.0043597504219204</v>
      </c>
    </row>
    <row r="255" spans="4:6" hidden="1">
      <c r="D255" t="s">
        <v>438</v>
      </c>
      <c r="E255">
        <v>4</v>
      </c>
      <c r="F255">
        <v>0.56195497028859487</v>
      </c>
    </row>
    <row r="256" spans="4:6" hidden="1">
      <c r="D256" t="s">
        <v>438</v>
      </c>
      <c r="E256">
        <v>4</v>
      </c>
      <c r="F256">
        <v>0.59564881607506759</v>
      </c>
    </row>
    <row r="257" spans="4:6" hidden="1">
      <c r="D257" t="s">
        <v>438</v>
      </c>
      <c r="E257">
        <v>4</v>
      </c>
      <c r="F257">
        <v>0.58657159792395097</v>
      </c>
    </row>
    <row r="258" spans="4:6" hidden="1">
      <c r="D258" t="s">
        <v>438</v>
      </c>
      <c r="E258">
        <v>4</v>
      </c>
      <c r="F258">
        <v>0.63405826418993882</v>
      </c>
    </row>
    <row r="259" spans="4:6" hidden="1">
      <c r="D259" t="s">
        <v>438</v>
      </c>
      <c r="E259">
        <v>4</v>
      </c>
      <c r="F259">
        <v>0.72805005224100539</v>
      </c>
    </row>
    <row r="260" spans="4:6" hidden="1">
      <c r="D260" t="s">
        <v>438</v>
      </c>
      <c r="E260">
        <v>4</v>
      </c>
      <c r="F260">
        <v>0.73068509987901054</v>
      </c>
    </row>
    <row r="261" spans="4:6" hidden="1">
      <c r="D261" t="s">
        <v>438</v>
      </c>
      <c r="E261">
        <v>4</v>
      </c>
      <c r="F261">
        <v>0.91302008300603232</v>
      </c>
    </row>
    <row r="262" spans="4:6" hidden="1">
      <c r="D262" t="s">
        <v>438</v>
      </c>
      <c r="E262">
        <v>4</v>
      </c>
      <c r="F262">
        <v>1.0004067649353272</v>
      </c>
    </row>
    <row r="263" spans="4:6" hidden="1">
      <c r="D263" t="s">
        <v>438</v>
      </c>
      <c r="E263">
        <v>4</v>
      </c>
      <c r="F263">
        <v>0.97763538252284965</v>
      </c>
    </row>
    <row r="264" spans="4:6" hidden="1">
      <c r="D264" t="s">
        <v>438</v>
      </c>
      <c r="E264">
        <v>4</v>
      </c>
      <c r="F264">
        <v>1.1003115244210695</v>
      </c>
    </row>
    <row r="265" spans="4:6" hidden="1">
      <c r="D265" t="s">
        <v>438</v>
      </c>
      <c r="E265">
        <v>4</v>
      </c>
      <c r="F265">
        <v>0.73192627345040007</v>
      </c>
    </row>
    <row r="266" spans="4:6" hidden="1">
      <c r="D266" t="s">
        <v>438</v>
      </c>
      <c r="E266">
        <v>4</v>
      </c>
      <c r="F266">
        <v>1.0718980761978776</v>
      </c>
    </row>
    <row r="267" spans="4:6" hidden="1">
      <c r="D267" t="s">
        <v>438</v>
      </c>
      <c r="E267">
        <v>4</v>
      </c>
      <c r="F267">
        <v>0.969831498802185</v>
      </c>
    </row>
    <row r="268" spans="4:6" hidden="1">
      <c r="D268" t="s">
        <v>438</v>
      </c>
      <c r="E268">
        <v>4</v>
      </c>
      <c r="F268">
        <v>1.2455944790167555</v>
      </c>
    </row>
    <row r="269" spans="4:6" hidden="1">
      <c r="D269" t="s">
        <v>438</v>
      </c>
      <c r="E269">
        <v>4</v>
      </c>
      <c r="F269">
        <v>1.33500106673234</v>
      </c>
    </row>
    <row r="270" spans="4:6" hidden="1">
      <c r="D270" t="s">
        <v>438</v>
      </c>
      <c r="E270">
        <v>4</v>
      </c>
      <c r="F270">
        <v>1.3399231439377683</v>
      </c>
    </row>
    <row r="271" spans="4:6" hidden="1">
      <c r="D271" t="s">
        <v>438</v>
      </c>
      <c r="E271">
        <v>4</v>
      </c>
      <c r="F271">
        <v>1.3399231439377683</v>
      </c>
    </row>
    <row r="272" spans="4:6" hidden="1">
      <c r="D272" t="s">
        <v>438</v>
      </c>
      <c r="E272">
        <v>4</v>
      </c>
      <c r="F272">
        <v>1.4079335362233718</v>
      </c>
    </row>
    <row r="273" spans="4:6" hidden="1">
      <c r="D273" t="s">
        <v>438</v>
      </c>
      <c r="E273">
        <v>4</v>
      </c>
      <c r="F273">
        <v>0.58042744686010861</v>
      </c>
    </row>
    <row r="274" spans="4:6" hidden="1">
      <c r="D274" t="s">
        <v>438</v>
      </c>
      <c r="E274">
        <v>4</v>
      </c>
      <c r="F274">
        <v>0.88431276215035259</v>
      </c>
    </row>
    <row r="275" spans="4:6" hidden="1">
      <c r="D275" t="s">
        <v>438</v>
      </c>
      <c r="E275">
        <v>4</v>
      </c>
      <c r="F275">
        <v>0.89888117797864309</v>
      </c>
    </row>
    <row r="276" spans="4:6" hidden="1">
      <c r="D276" t="s">
        <v>438</v>
      </c>
      <c r="E276">
        <v>4</v>
      </c>
      <c r="F276">
        <v>0.86312552893090877</v>
      </c>
    </row>
    <row r="277" spans="4:6" hidden="1">
      <c r="D277" t="s">
        <v>438</v>
      </c>
      <c r="E277">
        <v>4</v>
      </c>
      <c r="F277">
        <v>0.97254631301537842</v>
      </c>
    </row>
    <row r="278" spans="4:6" hidden="1">
      <c r="D278" t="s">
        <v>438</v>
      </c>
      <c r="E278">
        <v>4</v>
      </c>
      <c r="F278">
        <v>0.8947403853126118</v>
      </c>
    </row>
    <row r="279" spans="4:6" hidden="1">
      <c r="D279" t="s">
        <v>438</v>
      </c>
      <c r="E279">
        <v>4</v>
      </c>
      <c r="F279">
        <v>0.74299498628751282</v>
      </c>
    </row>
    <row r="280" spans="4:6" hidden="1">
      <c r="D280" t="s">
        <v>438</v>
      </c>
      <c r="E280">
        <v>4</v>
      </c>
      <c r="F280">
        <v>0.74299498628751282</v>
      </c>
    </row>
    <row r="281" spans="4:6" hidden="1">
      <c r="D281" t="s">
        <v>438</v>
      </c>
      <c r="E281">
        <v>4</v>
      </c>
      <c r="F281">
        <v>0.95551144502743635</v>
      </c>
    </row>
    <row r="282" spans="4:6" hidden="1">
      <c r="D282" t="s">
        <v>438</v>
      </c>
      <c r="E282">
        <v>4</v>
      </c>
      <c r="F282">
        <v>0.91540144768927101</v>
      </c>
    </row>
    <row r="283" spans="4:6" hidden="1">
      <c r="D283" t="s">
        <v>438</v>
      </c>
      <c r="E283">
        <v>4</v>
      </c>
      <c r="F283">
        <v>0.97077891715822484</v>
      </c>
    </row>
    <row r="284" spans="4:6" hidden="1">
      <c r="D284" t="s">
        <v>438</v>
      </c>
      <c r="E284">
        <v>4</v>
      </c>
      <c r="F284">
        <v>1.000631880307906</v>
      </c>
    </row>
    <row r="285" spans="4:6" hidden="1">
      <c r="D285" t="s">
        <v>438</v>
      </c>
      <c r="E285">
        <v>2</v>
      </c>
      <c r="F285">
        <v>0.48125671117921931</v>
      </c>
    </row>
    <row r="286" spans="4:6" hidden="1">
      <c r="D286" t="s">
        <v>438</v>
      </c>
      <c r="E286">
        <v>2</v>
      </c>
      <c r="F286">
        <v>0.51146879923723709</v>
      </c>
    </row>
    <row r="287" spans="4:6" hidden="1">
      <c r="D287" t="s">
        <v>438</v>
      </c>
      <c r="E287">
        <v>2</v>
      </c>
      <c r="F287">
        <v>0.34255924039447844</v>
      </c>
    </row>
    <row r="288" spans="4:6" hidden="1">
      <c r="D288" t="s">
        <v>438</v>
      </c>
      <c r="E288">
        <v>2</v>
      </c>
      <c r="F288">
        <v>0.26525882683301805</v>
      </c>
    </row>
    <row r="289" spans="4:6" hidden="1">
      <c r="D289" t="s">
        <v>438</v>
      </c>
      <c r="E289">
        <v>2</v>
      </c>
      <c r="F289">
        <v>1.3292756608673155</v>
      </c>
    </row>
    <row r="290" spans="4:6" hidden="1">
      <c r="D290" t="s">
        <v>438</v>
      </c>
      <c r="E290">
        <v>2</v>
      </c>
      <c r="F290">
        <v>1.0770028043352546</v>
      </c>
    </row>
    <row r="291" spans="4:6" hidden="1">
      <c r="D291" t="s">
        <v>438</v>
      </c>
      <c r="E291">
        <v>2</v>
      </c>
      <c r="F291">
        <v>0.71060900772360758</v>
      </c>
    </row>
    <row r="292" spans="4:6" hidden="1">
      <c r="D292" t="s">
        <v>438</v>
      </c>
      <c r="E292">
        <v>2</v>
      </c>
      <c r="F292">
        <v>0.55503698982283034</v>
      </c>
    </row>
    <row r="293" spans="4:6" hidden="1">
      <c r="D293" t="s">
        <v>438</v>
      </c>
      <c r="E293">
        <v>2</v>
      </c>
      <c r="F293">
        <v>0.58899039661532693</v>
      </c>
    </row>
    <row r="294" spans="4:6" hidden="1">
      <c r="D294" t="s">
        <v>438</v>
      </c>
      <c r="E294">
        <v>2</v>
      </c>
      <c r="F294">
        <v>0.65474997646846034</v>
      </c>
    </row>
    <row r="295" spans="4:6" hidden="1">
      <c r="D295" t="s">
        <v>438</v>
      </c>
      <c r="E295">
        <v>2</v>
      </c>
      <c r="F295">
        <v>0.23647375547445329</v>
      </c>
    </row>
    <row r="296" spans="4:6" hidden="1">
      <c r="D296" t="s">
        <v>438</v>
      </c>
      <c r="E296">
        <v>2</v>
      </c>
      <c r="F296">
        <v>9.9151830576660327E-2</v>
      </c>
    </row>
    <row r="297" spans="4:6" hidden="1">
      <c r="D297" t="s">
        <v>438</v>
      </c>
      <c r="E297">
        <v>2</v>
      </c>
      <c r="F297">
        <v>0.31868203789860683</v>
      </c>
    </row>
    <row r="298" spans="4:6" hidden="1">
      <c r="D298" t="s">
        <v>438</v>
      </c>
      <c r="E298">
        <v>2</v>
      </c>
      <c r="F298">
        <v>4.8670554098121391E-2</v>
      </c>
    </row>
    <row r="299" spans="4:6" hidden="1">
      <c r="D299" t="s">
        <v>438</v>
      </c>
      <c r="E299">
        <v>2</v>
      </c>
      <c r="F299">
        <v>0.48273315587910598</v>
      </c>
    </row>
    <row r="300" spans="4:6" hidden="1">
      <c r="D300" t="s">
        <v>438</v>
      </c>
      <c r="E300">
        <v>2</v>
      </c>
      <c r="F300">
        <v>0.17845515435929579</v>
      </c>
    </row>
    <row r="301" spans="4:6" hidden="1">
      <c r="D301" t="s">
        <v>438</v>
      </c>
      <c r="E301">
        <v>2</v>
      </c>
      <c r="F301">
        <v>0.26921791017427499</v>
      </c>
    </row>
    <row r="302" spans="4:6" hidden="1">
      <c r="D302" t="s">
        <v>438</v>
      </c>
      <c r="E302">
        <v>2</v>
      </c>
      <c r="F302">
        <v>0.1013300958143315</v>
      </c>
    </row>
    <row r="303" spans="4:6" hidden="1">
      <c r="D303" t="s">
        <v>438</v>
      </c>
      <c r="E303">
        <v>2</v>
      </c>
      <c r="F303">
        <v>0.14009483162199557</v>
      </c>
    </row>
    <row r="304" spans="4:6" hidden="1">
      <c r="D304" t="s">
        <v>438</v>
      </c>
      <c r="E304">
        <v>2</v>
      </c>
      <c r="F304">
        <v>0.18957633315310976</v>
      </c>
    </row>
    <row r="305" spans="4:6" hidden="1">
      <c r="D305" t="s">
        <v>438</v>
      </c>
      <c r="E305">
        <v>2</v>
      </c>
      <c r="F305">
        <v>0.22360281590966197</v>
      </c>
    </row>
    <row r="306" spans="4:6" hidden="1">
      <c r="D306" t="s">
        <v>438</v>
      </c>
      <c r="E306">
        <v>2</v>
      </c>
      <c r="F306">
        <v>0.20348304732247216</v>
      </c>
    </row>
    <row r="307" spans="4:6" hidden="1">
      <c r="D307" t="s">
        <v>438</v>
      </c>
      <c r="E307">
        <v>2</v>
      </c>
      <c r="F307">
        <v>0.3136575588550416</v>
      </c>
    </row>
    <row r="308" spans="4:6" hidden="1">
      <c r="D308" t="s">
        <v>438</v>
      </c>
      <c r="E308">
        <v>2</v>
      </c>
      <c r="F308">
        <v>0.74444047494749577</v>
      </c>
    </row>
    <row r="309" spans="4:6" hidden="1">
      <c r="D309" t="s">
        <v>438</v>
      </c>
      <c r="E309">
        <v>2</v>
      </c>
      <c r="F309">
        <v>0.74444047494749577</v>
      </c>
    </row>
    <row r="310" spans="4:6" hidden="1">
      <c r="D310" t="s">
        <v>438</v>
      </c>
      <c r="E310">
        <v>2</v>
      </c>
      <c r="F310">
        <v>0.54361544658898164</v>
      </c>
    </row>
    <row r="311" spans="4:6" hidden="1">
      <c r="D311" t="s">
        <v>438</v>
      </c>
      <c r="E311">
        <v>2</v>
      </c>
      <c r="F311">
        <v>0.40546510810816438</v>
      </c>
    </row>
    <row r="312" spans="4:6" hidden="1">
      <c r="D312" t="s">
        <v>438</v>
      </c>
      <c r="E312">
        <v>2</v>
      </c>
      <c r="F312">
        <v>0.51082562376599072</v>
      </c>
    </row>
    <row r="313" spans="4:6" hidden="1">
      <c r="D313" t="s">
        <v>438</v>
      </c>
      <c r="E313">
        <v>2</v>
      </c>
      <c r="F313">
        <v>0.6131044728864089</v>
      </c>
    </row>
    <row r="314" spans="4:6" hidden="1">
      <c r="D314" t="s">
        <v>438</v>
      </c>
      <c r="E314">
        <v>2</v>
      </c>
      <c r="F314">
        <v>0.6131044728864089</v>
      </c>
    </row>
    <row r="315" spans="4:6" hidden="1">
      <c r="D315" t="s">
        <v>438</v>
      </c>
      <c r="E315">
        <v>2</v>
      </c>
      <c r="F315">
        <v>0.990398704027877</v>
      </c>
    </row>
    <row r="316" spans="4:6" hidden="1">
      <c r="D316" t="s">
        <v>438</v>
      </c>
      <c r="E316">
        <v>2</v>
      </c>
      <c r="F316">
        <v>0.26826398659467937</v>
      </c>
    </row>
    <row r="317" spans="4:6" hidden="1">
      <c r="D317" t="s">
        <v>438</v>
      </c>
      <c r="E317">
        <v>2</v>
      </c>
      <c r="F317">
        <v>-8.004270767353637E-2</v>
      </c>
    </row>
    <row r="318" spans="4:6" hidden="1">
      <c r="D318" t="s">
        <v>438</v>
      </c>
      <c r="E318">
        <v>2</v>
      </c>
      <c r="F318">
        <v>0.40546510810816438</v>
      </c>
    </row>
    <row r="319" spans="4:6" hidden="1">
      <c r="D319" t="s">
        <v>438</v>
      </c>
      <c r="E319">
        <v>2</v>
      </c>
      <c r="F319">
        <v>0.3136575588550416</v>
      </c>
    </row>
    <row r="320" spans="4:6" hidden="1">
      <c r="D320" t="s">
        <v>438</v>
      </c>
      <c r="E320">
        <v>2</v>
      </c>
      <c r="F320">
        <v>0.45675840249571492</v>
      </c>
    </row>
    <row r="321" spans="4:6" hidden="1">
      <c r="D321" t="s">
        <v>438</v>
      </c>
      <c r="E321">
        <v>2</v>
      </c>
      <c r="F321">
        <v>0.14660347419187544</v>
      </c>
    </row>
    <row r="322" spans="4:6" hidden="1">
      <c r="D322" t="s">
        <v>438</v>
      </c>
      <c r="E322">
        <v>2</v>
      </c>
      <c r="F322">
        <v>0.31845373111853459</v>
      </c>
    </row>
    <row r="323" spans="4:6" hidden="1">
      <c r="D323" t="s">
        <v>438</v>
      </c>
      <c r="E323">
        <v>5.333333333333333</v>
      </c>
      <c r="F323">
        <v>0.40546510810816438</v>
      </c>
    </row>
    <row r="324" spans="4:6" hidden="1">
      <c r="D324" t="s">
        <v>438</v>
      </c>
      <c r="E324">
        <v>5.333333333333333</v>
      </c>
      <c r="F324">
        <v>0.36290549368936847</v>
      </c>
    </row>
    <row r="325" spans="4:6" hidden="1">
      <c r="D325" t="s">
        <v>438</v>
      </c>
      <c r="E325">
        <v>5.333333333333333</v>
      </c>
      <c r="F325">
        <v>0.66139848224536502</v>
      </c>
    </row>
    <row r="326" spans="4:6" hidden="1">
      <c r="D326" t="s">
        <v>438</v>
      </c>
      <c r="E326">
        <v>5.333333333333333</v>
      </c>
      <c r="F326">
        <v>0.81093021621632877</v>
      </c>
    </row>
    <row r="327" spans="4:6" hidden="1">
      <c r="D327" t="s">
        <v>438</v>
      </c>
      <c r="E327">
        <v>5.333333333333333</v>
      </c>
      <c r="F327">
        <v>0.59470710774669278</v>
      </c>
    </row>
    <row r="328" spans="4:6" hidden="1">
      <c r="D328" t="s">
        <v>438</v>
      </c>
      <c r="E328">
        <v>5.333333333333333</v>
      </c>
      <c r="F328">
        <v>0.69314718055994529</v>
      </c>
    </row>
    <row r="329" spans="4:6" hidden="1">
      <c r="D329" t="s">
        <v>438</v>
      </c>
      <c r="E329">
        <v>5.333333333333333</v>
      </c>
      <c r="F329">
        <v>0.94098334446452658</v>
      </c>
    </row>
    <row r="330" spans="4:6" hidden="1">
      <c r="D330" t="s">
        <v>438</v>
      </c>
      <c r="E330">
        <v>2.6666666666666665</v>
      </c>
      <c r="F330">
        <v>0.73750196089461595</v>
      </c>
    </row>
    <row r="331" spans="4:6" hidden="1">
      <c r="D331" t="s">
        <v>438</v>
      </c>
      <c r="E331">
        <v>2.6666666666666665</v>
      </c>
      <c r="F331">
        <v>1.0699527102563922</v>
      </c>
    </row>
    <row r="332" spans="4:6" hidden="1">
      <c r="D332" t="s">
        <v>438</v>
      </c>
      <c r="E332">
        <v>2.6666666666666665</v>
      </c>
      <c r="F332">
        <v>0.88502638680162204</v>
      </c>
    </row>
    <row r="333" spans="4:6" hidden="1">
      <c r="D333" t="s">
        <v>438</v>
      </c>
      <c r="E333">
        <v>2.6666666666666665</v>
      </c>
      <c r="F333">
        <v>1.0341233325970898</v>
      </c>
    </row>
    <row r="334" spans="4:6" hidden="1">
      <c r="D334" t="s">
        <v>438</v>
      </c>
      <c r="E334">
        <v>2.6666666666666665</v>
      </c>
      <c r="F334">
        <v>1.05856216556803</v>
      </c>
    </row>
    <row r="335" spans="4:6" hidden="1">
      <c r="D335" t="s">
        <v>438</v>
      </c>
      <c r="E335">
        <v>2.6666666666666665</v>
      </c>
      <c r="F335">
        <v>1.3273485597271106</v>
      </c>
    </row>
    <row r="336" spans="4:6" hidden="1">
      <c r="D336" t="s">
        <v>438</v>
      </c>
      <c r="E336">
        <v>2.6666666666666665</v>
      </c>
      <c r="F336">
        <v>1.4200983708524593</v>
      </c>
    </row>
    <row r="337" spans="4:6" hidden="1">
      <c r="D337" t="s">
        <v>438</v>
      </c>
      <c r="E337">
        <v>2.6666666666666665</v>
      </c>
      <c r="F337">
        <v>1.3883040448144661</v>
      </c>
    </row>
    <row r="338" spans="4:6" hidden="1">
      <c r="D338" t="s">
        <v>438</v>
      </c>
      <c r="E338">
        <v>2.6666666666666665</v>
      </c>
      <c r="F338">
        <v>0.84442921454825659</v>
      </c>
    </row>
    <row r="339" spans="4:6" hidden="1">
      <c r="D339" t="s">
        <v>438</v>
      </c>
      <c r="E339">
        <v>2.6666666666666665</v>
      </c>
      <c r="F339">
        <v>1.0333548085521251</v>
      </c>
    </row>
    <row r="340" spans="4:6" hidden="1">
      <c r="D340" t="s">
        <v>438</v>
      </c>
      <c r="E340">
        <v>2.6666666666666665</v>
      </c>
      <c r="F340">
        <v>1.0592535754801093</v>
      </c>
    </row>
    <row r="341" spans="4:6" hidden="1">
      <c r="D341" t="s">
        <v>438</v>
      </c>
      <c r="E341">
        <v>2.6666666666666665</v>
      </c>
      <c r="F341">
        <v>1.2166348624960459</v>
      </c>
    </row>
    <row r="342" spans="4:6" hidden="1">
      <c r="D342" t="s">
        <v>438</v>
      </c>
      <c r="E342">
        <v>2.6666666666666665</v>
      </c>
      <c r="F342">
        <v>0.2475193573123545</v>
      </c>
    </row>
    <row r="343" spans="4:6" hidden="1">
      <c r="D343" t="s">
        <v>438</v>
      </c>
      <c r="E343">
        <v>2.6666666666666665</v>
      </c>
      <c r="F343">
        <v>0.35006221889569428</v>
      </c>
    </row>
    <row r="344" spans="4:6" hidden="1">
      <c r="D344" t="s">
        <v>438</v>
      </c>
      <c r="E344">
        <v>2.6666666666666665</v>
      </c>
      <c r="F344">
        <v>0.57581047385540329</v>
      </c>
    </row>
    <row r="345" spans="4:6" hidden="1">
      <c r="D345" t="s">
        <v>438</v>
      </c>
      <c r="E345">
        <v>2.6666666666666665</v>
      </c>
      <c r="F345">
        <v>0.63894466875303613</v>
      </c>
    </row>
    <row r="346" spans="4:6" hidden="1">
      <c r="D346" t="s">
        <v>438</v>
      </c>
      <c r="E346">
        <v>2.6666666666666665</v>
      </c>
      <c r="F346">
        <v>0.52798274687374624</v>
      </c>
    </row>
    <row r="347" spans="4:6" hidden="1">
      <c r="D347" t="s">
        <v>438</v>
      </c>
      <c r="E347">
        <v>2.6666666666666665</v>
      </c>
      <c r="F347">
        <v>0.58624430478585221</v>
      </c>
    </row>
    <row r="348" spans="4:6" hidden="1">
      <c r="D348" t="s">
        <v>438</v>
      </c>
      <c r="E348">
        <v>2.6666666666666665</v>
      </c>
      <c r="F348">
        <v>0.91523336989353887</v>
      </c>
    </row>
    <row r="349" spans="4:6" hidden="1">
      <c r="D349" t="s">
        <v>438</v>
      </c>
      <c r="E349">
        <v>2.6666666666666665</v>
      </c>
      <c r="F349">
        <v>0.67178455241858348</v>
      </c>
    </row>
    <row r="350" spans="4:6" hidden="1">
      <c r="D350" t="s">
        <v>438</v>
      </c>
      <c r="E350">
        <v>2.6666666666666665</v>
      </c>
      <c r="F350">
        <v>0.49761879627870892</v>
      </c>
    </row>
    <row r="351" spans="4:6" hidden="1">
      <c r="D351" t="s">
        <v>438</v>
      </c>
      <c r="E351">
        <v>2.6666666666666665</v>
      </c>
      <c r="F351">
        <v>0.79606471456663164</v>
      </c>
    </row>
    <row r="352" spans="4:6" hidden="1">
      <c r="D352" t="s">
        <v>438</v>
      </c>
      <c r="E352">
        <v>2.6666666666666665</v>
      </c>
      <c r="F352">
        <v>1.1523426110890775</v>
      </c>
    </row>
    <row r="353" spans="4:6" hidden="1">
      <c r="D353" t="s">
        <v>438</v>
      </c>
      <c r="E353">
        <v>2.6666666666666665</v>
      </c>
      <c r="F353">
        <v>0.78189039039433383</v>
      </c>
    </row>
    <row r="354" spans="4:6" hidden="1">
      <c r="D354" t="s">
        <v>438</v>
      </c>
      <c r="E354">
        <v>2.6666666666666665</v>
      </c>
      <c r="F354">
        <v>0.76602582597251778</v>
      </c>
    </row>
    <row r="355" spans="4:6" hidden="1">
      <c r="D355" t="s">
        <v>438</v>
      </c>
      <c r="E355">
        <v>2.6666666666666665</v>
      </c>
      <c r="F355">
        <v>0.86143570190216223</v>
      </c>
    </row>
    <row r="356" spans="4:6" hidden="1">
      <c r="D356" t="s">
        <v>438</v>
      </c>
      <c r="E356">
        <v>2.6666666666666665</v>
      </c>
      <c r="F356">
        <v>1.1377052144593871</v>
      </c>
    </row>
    <row r="357" spans="4:6" hidden="1">
      <c r="D357" t="s">
        <v>438</v>
      </c>
      <c r="E357">
        <v>2.6666666666666665</v>
      </c>
      <c r="F357">
        <v>0.9345069713461962</v>
      </c>
    </row>
    <row r="358" spans="4:6" hidden="1">
      <c r="D358" t="s">
        <v>438</v>
      </c>
      <c r="E358">
        <v>2.6666666666666665</v>
      </c>
      <c r="F358">
        <v>1.0243055291168541</v>
      </c>
    </row>
    <row r="359" spans="4:6" hidden="1">
      <c r="D359" t="s">
        <v>438</v>
      </c>
      <c r="E359">
        <v>2.6666666666666665</v>
      </c>
      <c r="F359">
        <v>1.4471859224761052</v>
      </c>
    </row>
    <row r="360" spans="4:6" hidden="1">
      <c r="D360" t="s">
        <v>438</v>
      </c>
      <c r="E360">
        <v>2.6666666666666665</v>
      </c>
      <c r="F360">
        <v>1.1919492213828613</v>
      </c>
    </row>
    <row r="361" spans="4:6" hidden="1">
      <c r="D361" t="s">
        <v>438</v>
      </c>
      <c r="E361">
        <v>2.6666666666666665</v>
      </c>
      <c r="F361">
        <v>1.3422207418698797</v>
      </c>
    </row>
    <row r="362" spans="4:6" hidden="1">
      <c r="D362" t="s">
        <v>438</v>
      </c>
      <c r="E362">
        <v>2.6666666666666665</v>
      </c>
      <c r="F362">
        <v>1.2684167672865183</v>
      </c>
    </row>
    <row r="363" spans="4:6" hidden="1">
      <c r="D363" t="s">
        <v>438</v>
      </c>
      <c r="E363">
        <v>1.5</v>
      </c>
      <c r="F363">
        <v>9.1374273683086399E-2</v>
      </c>
    </row>
    <row r="364" spans="4:6" hidden="1">
      <c r="D364" t="s">
        <v>438</v>
      </c>
      <c r="E364">
        <v>1.5</v>
      </c>
      <c r="F364">
        <v>0.35482137528940938</v>
      </c>
    </row>
    <row r="365" spans="4:6" hidden="1">
      <c r="D365" t="s">
        <v>438</v>
      </c>
      <c r="E365">
        <v>1.5</v>
      </c>
      <c r="F365">
        <v>0.46536324968923332</v>
      </c>
    </row>
    <row r="366" spans="4:6" hidden="1">
      <c r="D366" t="s">
        <v>438</v>
      </c>
      <c r="E366">
        <v>1.5</v>
      </c>
      <c r="F366">
        <v>0.81574950265227764</v>
      </c>
    </row>
    <row r="367" spans="4:6" hidden="1">
      <c r="D367" t="s">
        <v>438</v>
      </c>
      <c r="E367">
        <v>1.5</v>
      </c>
      <c r="F367">
        <v>1.042731830273653</v>
      </c>
    </row>
    <row r="368" spans="4:6" hidden="1">
      <c r="D368" t="s">
        <v>438</v>
      </c>
      <c r="E368">
        <v>1.5</v>
      </c>
      <c r="F368">
        <v>1.1985231995583712</v>
      </c>
    </row>
    <row r="369" spans="4:6" hidden="1">
      <c r="D369" t="s">
        <v>438</v>
      </c>
      <c r="E369">
        <v>1.5</v>
      </c>
      <c r="F369">
        <v>0.17090659355569726</v>
      </c>
    </row>
    <row r="370" spans="4:6" hidden="1">
      <c r="D370" t="s">
        <v>438</v>
      </c>
      <c r="E370">
        <v>1.5</v>
      </c>
      <c r="F370">
        <v>0.58339631660082614</v>
      </c>
    </row>
    <row r="371" spans="4:6" hidden="1">
      <c r="D371" t="s">
        <v>438</v>
      </c>
      <c r="E371">
        <v>1.5</v>
      </c>
      <c r="F371">
        <v>0.71617742783464466</v>
      </c>
    </row>
    <row r="372" spans="4:6" hidden="1">
      <c r="D372" t="s">
        <v>438</v>
      </c>
      <c r="E372">
        <v>2</v>
      </c>
      <c r="F372">
        <v>0.17415759911311676</v>
      </c>
    </row>
    <row r="373" spans="4:6" hidden="1">
      <c r="D373" t="s">
        <v>438</v>
      </c>
      <c r="E373">
        <v>1.6</v>
      </c>
      <c r="F373">
        <v>0.26088154035923855</v>
      </c>
    </row>
    <row r="374" spans="4:6" hidden="1">
      <c r="D374" t="s">
        <v>438</v>
      </c>
      <c r="E374">
        <v>1.3333333333333333</v>
      </c>
      <c r="F374">
        <v>0.11218905832683224</v>
      </c>
    </row>
    <row r="375" spans="4:6" hidden="1">
      <c r="D375" t="s">
        <v>438</v>
      </c>
      <c r="E375">
        <v>1.1428571428571428</v>
      </c>
      <c r="F375">
        <v>0.18694195774705313</v>
      </c>
    </row>
    <row r="376" spans="4:6" hidden="1">
      <c r="D376" t="s">
        <v>438</v>
      </c>
      <c r="E376">
        <v>1</v>
      </c>
      <c r="F376">
        <v>0.36912791655454208</v>
      </c>
    </row>
    <row r="377" spans="4:6" hidden="1">
      <c r="D377" t="s">
        <v>438</v>
      </c>
      <c r="E377">
        <v>0.88888888888888884</v>
      </c>
      <c r="F377">
        <v>0.3990310349346719</v>
      </c>
    </row>
    <row r="378" spans="4:6" hidden="1">
      <c r="D378" t="s">
        <v>438</v>
      </c>
      <c r="E378">
        <v>0.8</v>
      </c>
      <c r="F378">
        <v>0.34827767385235114</v>
      </c>
    </row>
    <row r="379" spans="4:6" hidden="1">
      <c r="D379" t="s">
        <v>438</v>
      </c>
      <c r="E379">
        <v>0.72727272727272729</v>
      </c>
      <c r="F379">
        <v>0.3607367379408194</v>
      </c>
    </row>
    <row r="380" spans="4:6" hidden="1">
      <c r="D380" t="s">
        <v>438</v>
      </c>
      <c r="E380">
        <v>0.66666666666666663</v>
      </c>
      <c r="F380">
        <v>0.37702014589924249</v>
      </c>
    </row>
    <row r="381" spans="4:6" hidden="1">
      <c r="D381" t="s">
        <v>438</v>
      </c>
      <c r="E381">
        <v>0.61538461538461542</v>
      </c>
      <c r="F381">
        <v>0.41790228898647602</v>
      </c>
    </row>
    <row r="382" spans="4:6" hidden="1">
      <c r="D382" t="s">
        <v>438</v>
      </c>
      <c r="E382">
        <v>0.5714285714285714</v>
      </c>
      <c r="F382">
        <v>0.35823579697410479</v>
      </c>
    </row>
    <row r="383" spans="4:6" hidden="1">
      <c r="D383" t="s">
        <v>438</v>
      </c>
      <c r="E383">
        <v>0.53333333333333333</v>
      </c>
      <c r="F383">
        <v>0.35919300964411022</v>
      </c>
    </row>
    <row r="384" spans="4:6" hidden="1">
      <c r="D384" t="s">
        <v>438</v>
      </c>
      <c r="E384">
        <v>2.6666666666666665</v>
      </c>
      <c r="F384">
        <v>0.26618792658696844</v>
      </c>
    </row>
    <row r="385" spans="4:6" hidden="1">
      <c r="D385" t="s">
        <v>438</v>
      </c>
      <c r="E385">
        <v>2.6666666666666665</v>
      </c>
      <c r="F385">
        <v>0.37526342996967027</v>
      </c>
    </row>
    <row r="386" spans="4:6" hidden="1">
      <c r="D386" t="s">
        <v>438</v>
      </c>
      <c r="E386">
        <v>2.6666666666666665</v>
      </c>
      <c r="F386">
        <v>0.27315397188887114</v>
      </c>
    </row>
    <row r="387" spans="4:6" hidden="1">
      <c r="D387" t="s">
        <v>438</v>
      </c>
      <c r="E387">
        <v>2.6666666666666665</v>
      </c>
      <c r="F387">
        <v>0.29045190157004164</v>
      </c>
    </row>
    <row r="388" spans="4:6" hidden="1">
      <c r="D388" t="s">
        <v>438</v>
      </c>
      <c r="E388">
        <v>2</v>
      </c>
      <c r="F388">
        <v>-3.8971210663642825E-3</v>
      </c>
    </row>
    <row r="389" spans="4:6" hidden="1">
      <c r="D389" t="s">
        <v>438</v>
      </c>
      <c r="E389">
        <v>2</v>
      </c>
      <c r="F389">
        <v>0.17922675164455668</v>
      </c>
    </row>
    <row r="390" spans="4:6" hidden="1">
      <c r="D390" t="s">
        <v>438</v>
      </c>
      <c r="E390">
        <v>2</v>
      </c>
      <c r="F390">
        <v>2.8502153030709548E-2</v>
      </c>
    </row>
    <row r="391" spans="4:6" hidden="1">
      <c r="D391" t="s">
        <v>438</v>
      </c>
      <c r="E391">
        <v>2</v>
      </c>
      <c r="F391">
        <v>1.1829419780750114E-4</v>
      </c>
    </row>
    <row r="392" spans="4:6" hidden="1">
      <c r="D392" t="s">
        <v>438</v>
      </c>
      <c r="E392">
        <v>2</v>
      </c>
      <c r="F392">
        <v>2.9146385860585964E-2</v>
      </c>
    </row>
    <row r="393" spans="4:6" hidden="1">
      <c r="D393" t="s">
        <v>438</v>
      </c>
      <c r="E393">
        <v>2</v>
      </c>
      <c r="F393">
        <v>3.6606287556454286E-3</v>
      </c>
    </row>
    <row r="394" spans="4:6" hidden="1">
      <c r="D394" t="s">
        <v>438</v>
      </c>
      <c r="E394">
        <v>2</v>
      </c>
      <c r="F394">
        <v>-3.6285159739764483E-2</v>
      </c>
    </row>
    <row r="395" spans="4:6" hidden="1">
      <c r="D395" t="s">
        <v>438</v>
      </c>
      <c r="E395">
        <v>2</v>
      </c>
      <c r="F395">
        <v>3.1064072772194383E-2</v>
      </c>
    </row>
    <row r="396" spans="4:6" hidden="1">
      <c r="D396" t="s">
        <v>438</v>
      </c>
      <c r="E396">
        <v>2</v>
      </c>
      <c r="F396">
        <v>0.28526638791738995</v>
      </c>
    </row>
    <row r="397" spans="4:6" hidden="1">
      <c r="D397" t="s">
        <v>438</v>
      </c>
      <c r="E397">
        <v>2</v>
      </c>
      <c r="F397">
        <v>0.60019448613694126</v>
      </c>
    </row>
    <row r="398" spans="4:6" hidden="1">
      <c r="D398" t="s">
        <v>438</v>
      </c>
      <c r="E398">
        <v>2</v>
      </c>
      <c r="F398">
        <v>0.6025752506929366</v>
      </c>
    </row>
    <row r="399" spans="4:6" hidden="1">
      <c r="D399" t="s">
        <v>438</v>
      </c>
      <c r="E399">
        <v>2</v>
      </c>
      <c r="F399">
        <v>0.193457315526191</v>
      </c>
    </row>
    <row r="400" spans="4:6" hidden="1">
      <c r="D400" t="s">
        <v>438</v>
      </c>
      <c r="E400">
        <v>2</v>
      </c>
      <c r="F400">
        <v>-2.5919377552074643E-2</v>
      </c>
    </row>
    <row r="401" spans="4:6" hidden="1">
      <c r="D401" t="s">
        <v>438</v>
      </c>
      <c r="E401">
        <v>2</v>
      </c>
      <c r="F401">
        <v>0.44271570077525707</v>
      </c>
    </row>
    <row r="402" spans="4:6" hidden="1">
      <c r="D402" t="s">
        <v>438</v>
      </c>
      <c r="E402">
        <v>2</v>
      </c>
      <c r="F402">
        <v>0.12038566341201992</v>
      </c>
    </row>
    <row r="403" spans="4:6" hidden="1">
      <c r="D403" t="s">
        <v>438</v>
      </c>
      <c r="E403">
        <v>2</v>
      </c>
      <c r="F403">
        <v>0.30494535544490664</v>
      </c>
    </row>
    <row r="404" spans="4:6" hidden="1">
      <c r="D404" t="s">
        <v>438</v>
      </c>
      <c r="E404">
        <v>2</v>
      </c>
      <c r="F404">
        <v>0.35067922378151684</v>
      </c>
    </row>
    <row r="405" spans="4:6" hidden="1">
      <c r="D405" t="s">
        <v>438</v>
      </c>
      <c r="E405">
        <v>2</v>
      </c>
      <c r="F405">
        <v>0.32234158050193884</v>
      </c>
    </row>
    <row r="406" spans="4:6" hidden="1">
      <c r="D406" t="s">
        <v>438</v>
      </c>
      <c r="E406">
        <v>2</v>
      </c>
      <c r="F406">
        <v>-2.0359694850986204E-3</v>
      </c>
    </row>
    <row r="407" spans="4:6" hidden="1">
      <c r="D407" t="s">
        <v>438</v>
      </c>
      <c r="E407">
        <v>2</v>
      </c>
      <c r="F407">
        <v>0.10481799563909457</v>
      </c>
    </row>
    <row r="408" spans="4:6" hidden="1">
      <c r="D408" t="s">
        <v>438</v>
      </c>
      <c r="E408">
        <v>2</v>
      </c>
      <c r="F408">
        <v>-6.5850115364628078E-2</v>
      </c>
    </row>
    <row r="409" spans="4:6" hidden="1">
      <c r="D409" t="s">
        <v>438</v>
      </c>
      <c r="E409">
        <v>2</v>
      </c>
      <c r="F409">
        <v>5.1907088944049426E-2</v>
      </c>
    </row>
    <row r="410" spans="4:6" hidden="1">
      <c r="D410" t="s">
        <v>438</v>
      </c>
      <c r="E410">
        <v>2</v>
      </c>
      <c r="F410">
        <v>0.23005170076463877</v>
      </c>
    </row>
    <row r="411" spans="4:6" hidden="1">
      <c r="D411" t="s">
        <v>438</v>
      </c>
      <c r="E411">
        <v>2</v>
      </c>
      <c r="F411">
        <v>-8.2322984277513736E-2</v>
      </c>
    </row>
    <row r="412" spans="4:6" hidden="1">
      <c r="D412" t="s">
        <v>438</v>
      </c>
      <c r="E412">
        <v>2</v>
      </c>
      <c r="F412">
        <v>-2.4913814825416061E-2</v>
      </c>
    </row>
    <row r="413" spans="4:6" hidden="1">
      <c r="D413" t="s">
        <v>438</v>
      </c>
      <c r="E413">
        <v>2</v>
      </c>
      <c r="F413">
        <v>8.5662665841606367E-2</v>
      </c>
    </row>
    <row r="414" spans="4:6" hidden="1">
      <c r="D414" t="s">
        <v>438</v>
      </c>
      <c r="E414">
        <v>2</v>
      </c>
      <c r="F414">
        <v>6.099860252013755E-2</v>
      </c>
    </row>
    <row r="415" spans="4:6" hidden="1">
      <c r="D415" t="s">
        <v>438</v>
      </c>
      <c r="E415">
        <v>2</v>
      </c>
      <c r="F415">
        <v>0.102843886610731</v>
      </c>
    </row>
    <row r="416" spans="4:6" hidden="1">
      <c r="D416" t="s">
        <v>438</v>
      </c>
      <c r="E416">
        <v>2</v>
      </c>
      <c r="F416">
        <v>0.26268645166103588</v>
      </c>
    </row>
    <row r="417" spans="4:6" hidden="1">
      <c r="D417" t="s">
        <v>438</v>
      </c>
      <c r="E417">
        <v>2</v>
      </c>
      <c r="F417">
        <v>0.198219513582853</v>
      </c>
    </row>
    <row r="418" spans="4:6" hidden="1">
      <c r="D418" t="s">
        <v>438</v>
      </c>
      <c r="E418">
        <v>2</v>
      </c>
      <c r="F418">
        <v>0.18056129481486782</v>
      </c>
    </row>
    <row r="419" spans="4:6" hidden="1">
      <c r="D419" t="s">
        <v>438</v>
      </c>
      <c r="E419">
        <v>2</v>
      </c>
      <c r="F419">
        <v>-2.7509375726234218E-2</v>
      </c>
    </row>
    <row r="420" spans="4:6" hidden="1">
      <c r="D420" t="s">
        <v>438</v>
      </c>
      <c r="E420">
        <v>2</v>
      </c>
      <c r="F420">
        <v>-8.6998918647212015E-2</v>
      </c>
    </row>
    <row r="421" spans="4:6" hidden="1">
      <c r="D421" t="s">
        <v>438</v>
      </c>
      <c r="E421">
        <v>2</v>
      </c>
      <c r="F421">
        <v>0.20267506565876309</v>
      </c>
    </row>
    <row r="422" spans="4:6" hidden="1">
      <c r="D422" t="s">
        <v>438</v>
      </c>
      <c r="E422">
        <v>2</v>
      </c>
      <c r="F422">
        <v>0.20051017215582895</v>
      </c>
    </row>
    <row r="423" spans="4:6" hidden="1">
      <c r="D423" t="s">
        <v>438</v>
      </c>
      <c r="E423">
        <v>2</v>
      </c>
      <c r="F423">
        <v>0.19598486802635634</v>
      </c>
    </row>
    <row r="424" spans="4:6" hidden="1">
      <c r="D424" t="s">
        <v>438</v>
      </c>
      <c r="E424">
        <v>2</v>
      </c>
      <c r="F424">
        <v>1.1577511403006255</v>
      </c>
    </row>
    <row r="425" spans="4:6" hidden="1">
      <c r="D425" t="s">
        <v>438</v>
      </c>
      <c r="E425">
        <v>2</v>
      </c>
      <c r="F425">
        <v>1.2969065571563612</v>
      </c>
    </row>
    <row r="426" spans="4:6" hidden="1">
      <c r="D426" t="s">
        <v>438</v>
      </c>
      <c r="E426">
        <v>2</v>
      </c>
      <c r="F426">
        <v>0.59851962052500707</v>
      </c>
    </row>
    <row r="427" spans="4:6" hidden="1">
      <c r="D427" t="s">
        <v>438</v>
      </c>
      <c r="E427">
        <v>2</v>
      </c>
      <c r="F427">
        <v>0.6670119497473993</v>
      </c>
    </row>
    <row r="428" spans="4:6" hidden="1">
      <c r="D428" t="s">
        <v>438</v>
      </c>
      <c r="E428">
        <v>2</v>
      </c>
      <c r="F428">
        <v>0.59726779478256309</v>
      </c>
    </row>
    <row r="429" spans="4:6" hidden="1">
      <c r="D429" t="s">
        <v>438</v>
      </c>
      <c r="E429">
        <v>2</v>
      </c>
      <c r="F429">
        <v>0.45030815437398203</v>
      </c>
    </row>
    <row r="430" spans="4:6" hidden="1">
      <c r="D430" t="s">
        <v>438</v>
      </c>
      <c r="E430">
        <v>2</v>
      </c>
      <c r="F430">
        <v>0.6838888519667955</v>
      </c>
    </row>
    <row r="431" spans="4:6" hidden="1">
      <c r="D431" t="s">
        <v>438</v>
      </c>
      <c r="E431">
        <v>2</v>
      </c>
      <c r="F431">
        <v>0.51407793748522657</v>
      </c>
    </row>
    <row r="432" spans="4:6" hidden="1">
      <c r="D432" t="s">
        <v>438</v>
      </c>
      <c r="E432">
        <v>2</v>
      </c>
      <c r="F432">
        <v>0.19110267509288889</v>
      </c>
    </row>
    <row r="433" spans="4:6" hidden="1">
      <c r="D433" t="s">
        <v>438</v>
      </c>
      <c r="E433">
        <v>2</v>
      </c>
      <c r="F433">
        <v>6.8519946436756143E-2</v>
      </c>
    </row>
    <row r="434" spans="4:6" hidden="1">
      <c r="D434" t="s">
        <v>438</v>
      </c>
      <c r="E434">
        <v>2</v>
      </c>
      <c r="F434">
        <v>0.2036420243456242</v>
      </c>
    </row>
    <row r="435" spans="4:6" hidden="1">
      <c r="D435" t="s">
        <v>438</v>
      </c>
      <c r="E435">
        <v>2</v>
      </c>
      <c r="F435">
        <v>-2.2075951699199847E-2</v>
      </c>
    </row>
    <row r="436" spans="4:6" hidden="1">
      <c r="D436" t="s">
        <v>438</v>
      </c>
      <c r="E436">
        <v>2</v>
      </c>
      <c r="F436">
        <v>0.14600782243198249</v>
      </c>
    </row>
    <row r="437" spans="4:6" hidden="1">
      <c r="D437" t="s">
        <v>438</v>
      </c>
      <c r="E437">
        <v>2</v>
      </c>
      <c r="F437">
        <v>0.33146909923060497</v>
      </c>
    </row>
    <row r="438" spans="4:6" hidden="1">
      <c r="D438" t="s">
        <v>438</v>
      </c>
      <c r="E438">
        <v>2</v>
      </c>
      <c r="F438">
        <v>0.55273000173019804</v>
      </c>
    </row>
    <row r="439" spans="4:6" hidden="1">
      <c r="D439" t="s">
        <v>438</v>
      </c>
      <c r="E439">
        <v>2</v>
      </c>
      <c r="F439">
        <v>-1.2739025777429714E-2</v>
      </c>
    </row>
    <row r="440" spans="4:6" hidden="1">
      <c r="D440" t="s">
        <v>438</v>
      </c>
      <c r="E440">
        <v>2</v>
      </c>
      <c r="F440">
        <v>0.24070987503210886</v>
      </c>
    </row>
    <row r="441" spans="4:6" hidden="1">
      <c r="D441" t="s">
        <v>438</v>
      </c>
      <c r="E441">
        <v>2</v>
      </c>
      <c r="F441">
        <v>0.38414233863934316</v>
      </c>
    </row>
    <row r="442" spans="4:6" hidden="1">
      <c r="D442" t="s">
        <v>438</v>
      </c>
      <c r="E442">
        <v>2</v>
      </c>
      <c r="F442">
        <v>0.55417606463960445</v>
      </c>
    </row>
    <row r="443" spans="4:6" hidden="1">
      <c r="D443" t="s">
        <v>438</v>
      </c>
      <c r="E443">
        <v>2</v>
      </c>
      <c r="F443">
        <v>0.19530875232076569</v>
      </c>
    </row>
    <row r="444" spans="4:6" hidden="1">
      <c r="D444" t="s">
        <v>438</v>
      </c>
      <c r="E444">
        <v>2</v>
      </c>
      <c r="F444">
        <v>1.0310189975355815</v>
      </c>
    </row>
    <row r="445" spans="4:6" hidden="1">
      <c r="D445" t="s">
        <v>438</v>
      </c>
      <c r="E445">
        <v>2</v>
      </c>
      <c r="F445">
        <v>0.48094507022328264</v>
      </c>
    </row>
    <row r="446" spans="4:6" hidden="1">
      <c r="D446" t="s">
        <v>438</v>
      </c>
      <c r="E446">
        <v>2</v>
      </c>
      <c r="F446">
        <v>6.3209869523303833E-2</v>
      </c>
    </row>
    <row r="447" spans="4:6" hidden="1">
      <c r="D447" t="s">
        <v>438</v>
      </c>
      <c r="E447">
        <v>2</v>
      </c>
      <c r="F447">
        <v>0.21491556035749562</v>
      </c>
    </row>
    <row r="448" spans="4:6" hidden="1">
      <c r="D448" t="s">
        <v>438</v>
      </c>
      <c r="E448">
        <v>2</v>
      </c>
      <c r="F448">
        <v>0.29373352813513626</v>
      </c>
    </row>
    <row r="449" spans="4:6" hidden="1">
      <c r="D449" t="s">
        <v>438</v>
      </c>
      <c r="E449">
        <v>2.6666666666666665</v>
      </c>
      <c r="F449">
        <v>0.84155717321269885</v>
      </c>
    </row>
    <row r="450" spans="4:6" hidden="1">
      <c r="D450" t="s">
        <v>438</v>
      </c>
      <c r="E450">
        <v>2.6666666666666665</v>
      </c>
      <c r="F450">
        <v>1.0581209273133727</v>
      </c>
    </row>
    <row r="451" spans="4:6" hidden="1">
      <c r="D451" t="s">
        <v>438</v>
      </c>
      <c r="E451">
        <v>2.6666666666666665</v>
      </c>
      <c r="F451">
        <v>0.78093255139626405</v>
      </c>
    </row>
    <row r="452" spans="4:6" hidden="1">
      <c r="D452" t="s">
        <v>438</v>
      </c>
      <c r="E452">
        <v>2</v>
      </c>
      <c r="F452">
        <v>0.47805773052710621</v>
      </c>
    </row>
    <row r="453" spans="4:6" hidden="1">
      <c r="D453" t="s">
        <v>438</v>
      </c>
      <c r="E453">
        <v>2</v>
      </c>
      <c r="F453">
        <v>0.37654206863891387</v>
      </c>
    </row>
    <row r="454" spans="4:6" hidden="1">
      <c r="D454" t="s">
        <v>438</v>
      </c>
      <c r="E454">
        <v>2</v>
      </c>
      <c r="F454">
        <v>0.67041262778880906</v>
      </c>
    </row>
    <row r="455" spans="4:6" hidden="1">
      <c r="D455" t="s">
        <v>438</v>
      </c>
      <c r="E455">
        <v>2</v>
      </c>
      <c r="F455">
        <v>0.53560321617370665</v>
      </c>
    </row>
    <row r="456" spans="4:6" hidden="1">
      <c r="D456" t="s">
        <v>438</v>
      </c>
      <c r="E456">
        <v>2</v>
      </c>
      <c r="F456">
        <v>0.78093255139626405</v>
      </c>
    </row>
    <row r="457" spans="4:6" hidden="1">
      <c r="D457" t="s">
        <v>438</v>
      </c>
      <c r="E457">
        <v>2</v>
      </c>
      <c r="F457">
        <v>1.0581209273133727</v>
      </c>
    </row>
    <row r="458" spans="4:6" hidden="1">
      <c r="D458" t="s">
        <v>438</v>
      </c>
      <c r="E458">
        <v>1.5</v>
      </c>
      <c r="F458">
        <v>0.295448780914144</v>
      </c>
    </row>
    <row r="459" spans="4:6" hidden="1">
      <c r="D459" t="s">
        <v>438</v>
      </c>
      <c r="E459">
        <v>1.5</v>
      </c>
      <c r="F459">
        <v>0.16761540940425926</v>
      </c>
    </row>
    <row r="460" spans="4:6" hidden="1">
      <c r="D460" t="s">
        <v>438</v>
      </c>
      <c r="E460">
        <v>1.5</v>
      </c>
      <c r="F460">
        <v>0.16536821744735436</v>
      </c>
    </row>
    <row r="461" spans="4:6" hidden="1">
      <c r="D461" t="s">
        <v>438</v>
      </c>
      <c r="E461">
        <v>1.5</v>
      </c>
      <c r="F461">
        <v>0.45574286468120984</v>
      </c>
    </row>
    <row r="462" spans="4:6" hidden="1">
      <c r="D462" t="s">
        <v>438</v>
      </c>
      <c r="E462">
        <v>1.5</v>
      </c>
      <c r="F462">
        <v>0.39690236465827639</v>
      </c>
    </row>
    <row r="463" spans="4:6" hidden="1">
      <c r="D463" t="s">
        <v>438</v>
      </c>
      <c r="E463">
        <v>1.5</v>
      </c>
      <c r="F463">
        <v>0.40627679646441694</v>
      </c>
    </row>
    <row r="464" spans="4:6" hidden="1">
      <c r="D464" t="s">
        <v>438</v>
      </c>
      <c r="E464">
        <v>1.5</v>
      </c>
      <c r="F464">
        <v>1.0016392525255196</v>
      </c>
    </row>
    <row r="465" spans="4:6" hidden="1">
      <c r="D465" t="s">
        <v>438</v>
      </c>
      <c r="E465">
        <v>1.5</v>
      </c>
      <c r="F465">
        <v>0.86187731015036084</v>
      </c>
    </row>
    <row r="466" spans="4:6" hidden="1">
      <c r="D466" t="s">
        <v>438</v>
      </c>
      <c r="E466">
        <v>1.5</v>
      </c>
      <c r="F466">
        <v>0.87061099011911547</v>
      </c>
    </row>
    <row r="467" spans="4:6" hidden="1">
      <c r="D467" t="s">
        <v>438</v>
      </c>
      <c r="E467">
        <v>1.5</v>
      </c>
      <c r="F467">
        <v>0.74707768708532285</v>
      </c>
    </row>
    <row r="468" spans="4:6" hidden="1">
      <c r="D468" t="s">
        <v>438</v>
      </c>
      <c r="E468">
        <v>1.5</v>
      </c>
      <c r="F468">
        <v>0.44922650130397751</v>
      </c>
    </row>
    <row r="469" spans="4:6" hidden="1">
      <c r="D469" t="s">
        <v>438</v>
      </c>
      <c r="E469">
        <v>1.5</v>
      </c>
      <c r="F469">
        <v>0.48183808689273838</v>
      </c>
    </row>
    <row r="470" spans="4:6" hidden="1">
      <c r="D470" t="s">
        <v>438</v>
      </c>
      <c r="E470">
        <v>1.5</v>
      </c>
      <c r="F470">
        <v>0.67898721225932346</v>
      </c>
    </row>
    <row r="471" spans="4:6" hidden="1">
      <c r="D471" t="s">
        <v>438</v>
      </c>
      <c r="E471">
        <v>1.5</v>
      </c>
      <c r="F471">
        <v>0.58679949799075848</v>
      </c>
    </row>
    <row r="472" spans="4:6" hidden="1">
      <c r="D472" t="s">
        <v>438</v>
      </c>
      <c r="E472">
        <v>1.5</v>
      </c>
      <c r="F472">
        <v>0.54763365301669042</v>
      </c>
    </row>
    <row r="473" spans="4:6" hidden="1">
      <c r="D473" t="s">
        <v>438</v>
      </c>
      <c r="E473">
        <v>1.5</v>
      </c>
      <c r="F473">
        <v>0.75593576493534165</v>
      </c>
    </row>
    <row r="474" spans="4:6" hidden="1">
      <c r="D474" t="s">
        <v>438</v>
      </c>
      <c r="E474">
        <v>1.5</v>
      </c>
      <c r="F474">
        <v>0.54617089198802948</v>
      </c>
    </row>
    <row r="475" spans="4:6" hidden="1">
      <c r="D475" t="s">
        <v>438</v>
      </c>
      <c r="E475">
        <v>1.5</v>
      </c>
      <c r="F475">
        <v>0.5123824848829438</v>
      </c>
    </row>
    <row r="476" spans="4:6" hidden="1">
      <c r="D476" t="s">
        <v>438</v>
      </c>
      <c r="E476">
        <v>1.5</v>
      </c>
      <c r="F476">
        <v>0.32233788225802634</v>
      </c>
    </row>
    <row r="477" spans="4:6" hidden="1">
      <c r="D477" t="s">
        <v>438</v>
      </c>
      <c r="E477">
        <v>1.5</v>
      </c>
      <c r="F477">
        <v>0.29290401643293268</v>
      </c>
    </row>
    <row r="478" spans="4:6" hidden="1">
      <c r="D478" t="s">
        <v>438</v>
      </c>
      <c r="E478">
        <v>1.5</v>
      </c>
      <c r="F478">
        <v>0.2866806472631338</v>
      </c>
    </row>
    <row r="479" spans="4:6" hidden="1">
      <c r="D479" t="s">
        <v>438</v>
      </c>
      <c r="E479">
        <v>1.5</v>
      </c>
      <c r="F479">
        <v>4.2934919358461013E-2</v>
      </c>
    </row>
    <row r="480" spans="4:6" hidden="1">
      <c r="D480" t="s">
        <v>438</v>
      </c>
      <c r="E480">
        <v>1.5</v>
      </c>
      <c r="F480">
        <v>0.74950011711107711</v>
      </c>
    </row>
    <row r="481" spans="4:6" hidden="1">
      <c r="D481" t="s">
        <v>438</v>
      </c>
      <c r="E481">
        <v>1.5</v>
      </c>
      <c r="F481">
        <v>0.76146088165351544</v>
      </c>
    </row>
    <row r="482" spans="4:6" hidden="1">
      <c r="D482" t="s">
        <v>438</v>
      </c>
      <c r="E482">
        <v>4.5</v>
      </c>
      <c r="F482">
        <v>9.6143860552902347E-2</v>
      </c>
    </row>
    <row r="483" spans="4:6" hidden="1">
      <c r="D483" t="s">
        <v>438</v>
      </c>
      <c r="E483">
        <v>4.5</v>
      </c>
      <c r="F483">
        <v>0.30721483063284283</v>
      </c>
    </row>
    <row r="484" spans="4:6" hidden="1">
      <c r="D484" t="s">
        <v>438</v>
      </c>
      <c r="E484">
        <v>4.5</v>
      </c>
      <c r="F484">
        <v>-5.0810552403760964E-2</v>
      </c>
    </row>
    <row r="485" spans="4:6" hidden="1">
      <c r="D485" t="s">
        <v>438</v>
      </c>
      <c r="E485">
        <v>4.5</v>
      </c>
      <c r="F485">
        <v>-5.2742920154814944E-2</v>
      </c>
    </row>
    <row r="486" spans="4:6" hidden="1">
      <c r="D486" t="s">
        <v>438</v>
      </c>
      <c r="E486">
        <v>4.5</v>
      </c>
      <c r="F486">
        <v>-2.9797362804944695E-2</v>
      </c>
    </row>
    <row r="487" spans="4:6" hidden="1">
      <c r="D487" t="s">
        <v>438</v>
      </c>
      <c r="E487">
        <v>4.5</v>
      </c>
      <c r="F487">
        <v>6.9115188164983035E-2</v>
      </c>
    </row>
    <row r="488" spans="4:6" hidden="1">
      <c r="D488" t="s">
        <v>438</v>
      </c>
      <c r="E488">
        <v>4.5</v>
      </c>
      <c r="F488">
        <v>-0.19153821189887857</v>
      </c>
    </row>
    <row r="489" spans="4:6" hidden="1">
      <c r="D489" t="s">
        <v>438</v>
      </c>
      <c r="E489">
        <v>4.5</v>
      </c>
      <c r="F489">
        <v>7.3126468462865572E-3</v>
      </c>
    </row>
    <row r="490" spans="4:6" hidden="1">
      <c r="D490" t="s">
        <v>438</v>
      </c>
      <c r="E490">
        <v>4.5</v>
      </c>
      <c r="F490">
        <v>2.5363678491854977E-2</v>
      </c>
    </row>
    <row r="491" spans="4:6" hidden="1">
      <c r="D491" t="s">
        <v>438</v>
      </c>
      <c r="E491">
        <v>4.5</v>
      </c>
      <c r="F491">
        <v>-4.5256591588120829E-2</v>
      </c>
    </row>
    <row r="492" spans="4:6" hidden="1">
      <c r="D492" t="s">
        <v>438</v>
      </c>
      <c r="E492">
        <v>4.5</v>
      </c>
      <c r="F492">
        <v>0.96297163561171983</v>
      </c>
    </row>
    <row r="493" spans="4:6" hidden="1">
      <c r="D493" t="s">
        <v>438</v>
      </c>
      <c r="E493">
        <v>4.5</v>
      </c>
      <c r="F493">
        <v>4.3296805753324258E-2</v>
      </c>
    </row>
    <row r="494" spans="4:6" hidden="1">
      <c r="D494" t="s">
        <v>438</v>
      </c>
      <c r="E494">
        <v>4.5</v>
      </c>
      <c r="F494">
        <v>8.4796536660076846E-2</v>
      </c>
    </row>
    <row r="495" spans="4:6" hidden="1">
      <c r="D495" t="s">
        <v>438</v>
      </c>
      <c r="E495">
        <v>4.5</v>
      </c>
      <c r="F495">
        <v>6.0103924069705515E-2</v>
      </c>
    </row>
    <row r="496" spans="4:6" hidden="1">
      <c r="D496" t="s">
        <v>438</v>
      </c>
      <c r="E496">
        <v>4.5</v>
      </c>
      <c r="F496">
        <v>0.60048835007724044</v>
      </c>
    </row>
    <row r="497" spans="4:6" hidden="1">
      <c r="D497" t="s">
        <v>438</v>
      </c>
      <c r="E497">
        <v>4.5</v>
      </c>
      <c r="F497">
        <v>0.9459354484591519</v>
      </c>
    </row>
    <row r="498" spans="4:6" hidden="1">
      <c r="D498" t="s">
        <v>438</v>
      </c>
      <c r="E498">
        <v>4.5</v>
      </c>
      <c r="F498">
        <v>8.8106296821549059E-3</v>
      </c>
    </row>
    <row r="499" spans="4:6" hidden="1">
      <c r="D499" t="s">
        <v>438</v>
      </c>
      <c r="E499">
        <v>4.5</v>
      </c>
      <c r="F499">
        <v>0.6101502609889774</v>
      </c>
    </row>
    <row r="500" spans="4:6" hidden="1">
      <c r="D500" t="s">
        <v>438</v>
      </c>
      <c r="E500">
        <v>4.5</v>
      </c>
      <c r="F500">
        <v>0.39441527192157944</v>
      </c>
    </row>
    <row r="501" spans="4:6" hidden="1">
      <c r="D501" t="s">
        <v>438</v>
      </c>
      <c r="E501">
        <v>4.5</v>
      </c>
      <c r="F501">
        <v>0.39441527192157944</v>
      </c>
    </row>
    <row r="502" spans="4:6" hidden="1">
      <c r="D502" t="s">
        <v>438</v>
      </c>
      <c r="E502">
        <v>4.5</v>
      </c>
      <c r="F502">
        <v>0.49643688631389105</v>
      </c>
    </row>
    <row r="503" spans="4:6" hidden="1">
      <c r="D503" t="s">
        <v>438</v>
      </c>
      <c r="E503">
        <v>4.5</v>
      </c>
      <c r="F503">
        <v>0.26405345405833586</v>
      </c>
    </row>
    <row r="504" spans="4:6" hidden="1">
      <c r="D504" t="s">
        <v>438</v>
      </c>
      <c r="E504">
        <v>4.5</v>
      </c>
      <c r="F504">
        <v>0.50310357767208036</v>
      </c>
    </row>
    <row r="505" spans="4:6" hidden="1">
      <c r="D505" t="s">
        <v>438</v>
      </c>
      <c r="E505">
        <v>4.5</v>
      </c>
      <c r="F505">
        <v>0.52609309589677911</v>
      </c>
    </row>
    <row r="506" spans="4:6" hidden="1">
      <c r="D506" t="s">
        <v>438</v>
      </c>
      <c r="E506">
        <v>4.5</v>
      </c>
      <c r="F506">
        <v>0.18506504273970542</v>
      </c>
    </row>
    <row r="507" spans="4:6" hidden="1">
      <c r="D507" t="s">
        <v>438</v>
      </c>
      <c r="E507">
        <v>4.5</v>
      </c>
      <c r="F507">
        <v>0.27245686485471532</v>
      </c>
    </row>
    <row r="508" spans="4:6" hidden="1">
      <c r="D508" t="s">
        <v>438</v>
      </c>
      <c r="E508">
        <v>4.5</v>
      </c>
      <c r="F508">
        <v>0.41276441058977592</v>
      </c>
    </row>
    <row r="509" spans="4:6" hidden="1">
      <c r="D509" t="s">
        <v>438</v>
      </c>
      <c r="E509">
        <v>4.5</v>
      </c>
      <c r="F509">
        <v>7.0895821633037565E-2</v>
      </c>
    </row>
    <row r="510" spans="4:6" hidden="1">
      <c r="D510" t="s">
        <v>438</v>
      </c>
      <c r="E510">
        <v>4.5</v>
      </c>
      <c r="F510">
        <v>0.23531408693446501</v>
      </c>
    </row>
    <row r="511" spans="4:6" hidden="1">
      <c r="D511" t="s">
        <v>438</v>
      </c>
      <c r="E511">
        <v>4.5</v>
      </c>
      <c r="F511">
        <v>0.12995357127663873</v>
      </c>
    </row>
    <row r="512" spans="4:6" hidden="1">
      <c r="D512" t="s">
        <v>438</v>
      </c>
      <c r="E512">
        <v>4.5</v>
      </c>
      <c r="F512">
        <v>-1.6461277054071962E-2</v>
      </c>
    </row>
    <row r="513" spans="4:6" hidden="1">
      <c r="D513" t="s">
        <v>438</v>
      </c>
      <c r="E513">
        <v>4.5</v>
      </c>
      <c r="F513">
        <v>9.3453169057112179E-2</v>
      </c>
    </row>
    <row r="514" spans="4:6" hidden="1">
      <c r="D514" t="s">
        <v>438</v>
      </c>
      <c r="E514">
        <v>4.5</v>
      </c>
      <c r="F514">
        <v>0.14418868709851071</v>
      </c>
    </row>
    <row r="515" spans="4:6" hidden="1">
      <c r="D515" t="s">
        <v>438</v>
      </c>
      <c r="E515">
        <v>4.5</v>
      </c>
      <c r="F515">
        <v>-3.3198069409595743E-2</v>
      </c>
    </row>
    <row r="516" spans="4:6" hidden="1">
      <c r="D516" t="s">
        <v>438</v>
      </c>
      <c r="E516">
        <v>4.5</v>
      </c>
      <c r="F516">
        <v>-8.196767204178515E-3</v>
      </c>
    </row>
    <row r="517" spans="4:6" hidden="1">
      <c r="D517" t="s">
        <v>438</v>
      </c>
      <c r="E517">
        <v>4.5</v>
      </c>
      <c r="F517">
        <v>0.10086061033497386</v>
      </c>
    </row>
    <row r="518" spans="4:6" hidden="1">
      <c r="D518" t="s">
        <v>438</v>
      </c>
      <c r="E518">
        <v>4.5</v>
      </c>
      <c r="F518">
        <v>8.1125544812368527E-2</v>
      </c>
    </row>
    <row r="519" spans="4:6" hidden="1">
      <c r="D519" t="s">
        <v>438</v>
      </c>
      <c r="E519">
        <v>4.5</v>
      </c>
      <c r="F519">
        <v>-3.3415996919844065E-2</v>
      </c>
    </row>
    <row r="520" spans="4:6" hidden="1">
      <c r="D520" t="s">
        <v>438</v>
      </c>
      <c r="E520">
        <v>4.5</v>
      </c>
      <c r="F520">
        <v>0.57887908701100632</v>
      </c>
    </row>
    <row r="521" spans="4:6" hidden="1">
      <c r="D521" t="s">
        <v>438</v>
      </c>
      <c r="E521">
        <v>4.5</v>
      </c>
      <c r="F521">
        <v>0.12764556044726125</v>
      </c>
    </row>
    <row r="522" spans="4:6" hidden="1">
      <c r="D522" t="s">
        <v>438</v>
      </c>
      <c r="E522">
        <v>4.5</v>
      </c>
      <c r="F522">
        <v>-1.4184634991956413E-2</v>
      </c>
    </row>
    <row r="523" spans="4:6" hidden="1">
      <c r="D523" t="s">
        <v>438</v>
      </c>
      <c r="E523">
        <v>4.5</v>
      </c>
      <c r="F523">
        <v>0.23341921389241402</v>
      </c>
    </row>
    <row r="524" spans="4:6" hidden="1">
      <c r="D524" t="s">
        <v>438</v>
      </c>
      <c r="E524">
        <v>4.5</v>
      </c>
      <c r="F524">
        <v>0.16416077342235869</v>
      </c>
    </row>
    <row r="525" spans="4:6" hidden="1">
      <c r="D525" t="s">
        <v>438</v>
      </c>
      <c r="E525">
        <v>4.5</v>
      </c>
      <c r="F525">
        <v>-6.2974799161388428E-2</v>
      </c>
    </row>
    <row r="526" spans="4:6" hidden="1">
      <c r="D526" t="s">
        <v>438</v>
      </c>
      <c r="E526">
        <v>4.5</v>
      </c>
      <c r="F526">
        <v>9.345862418237599E-3</v>
      </c>
    </row>
    <row r="527" spans="4:6" hidden="1">
      <c r="D527" t="s">
        <v>438</v>
      </c>
      <c r="E527">
        <v>4.5</v>
      </c>
      <c r="F527">
        <v>0.27812568573156282</v>
      </c>
    </row>
    <row r="528" spans="4:6" hidden="1">
      <c r="D528" t="s">
        <v>438</v>
      </c>
      <c r="E528">
        <v>4.5</v>
      </c>
      <c r="F528">
        <v>-1.8132371241808313E-3</v>
      </c>
    </row>
    <row r="529" spans="4:6" hidden="1">
      <c r="D529" t="s">
        <v>438</v>
      </c>
      <c r="E529">
        <v>4.5</v>
      </c>
      <c r="F529">
        <v>5.4639140073396986E-2</v>
      </c>
    </row>
    <row r="530" spans="4:6" hidden="1">
      <c r="D530" t="s">
        <v>438</v>
      </c>
      <c r="E530">
        <v>4.5</v>
      </c>
      <c r="F530">
        <v>5.6352936551131778E-2</v>
      </c>
    </row>
    <row r="531" spans="4:6" hidden="1">
      <c r="D531" t="s">
        <v>438</v>
      </c>
      <c r="E531">
        <v>4.5</v>
      </c>
      <c r="F531">
        <v>3.9081350042471062E-2</v>
      </c>
    </row>
    <row r="532" spans="4:6" hidden="1">
      <c r="D532" t="s">
        <v>438</v>
      </c>
      <c r="E532">
        <v>4.5</v>
      </c>
      <c r="F532">
        <v>1.4388737452099671E-2</v>
      </c>
    </row>
    <row r="533" spans="4:6" hidden="1">
      <c r="D533" t="s">
        <v>438</v>
      </c>
      <c r="E533">
        <v>4.5</v>
      </c>
      <c r="F533">
        <v>1.7953803616595845E-2</v>
      </c>
    </row>
    <row r="534" spans="4:6" hidden="1">
      <c r="D534" t="s">
        <v>438</v>
      </c>
      <c r="E534">
        <v>4.5</v>
      </c>
      <c r="F534">
        <v>-5.449604767564703E-3</v>
      </c>
    </row>
    <row r="535" spans="4:6" hidden="1">
      <c r="D535" t="s">
        <v>438</v>
      </c>
      <c r="E535">
        <v>4.5</v>
      </c>
      <c r="F535">
        <v>0.23036379928769676</v>
      </c>
    </row>
    <row r="536" spans="4:6" hidden="1">
      <c r="D536" t="s">
        <v>438</v>
      </c>
      <c r="E536">
        <v>4.5</v>
      </c>
      <c r="F536">
        <v>3.0305349495328843E-2</v>
      </c>
    </row>
    <row r="537" spans="4:6" hidden="1">
      <c r="D537" t="s">
        <v>438</v>
      </c>
      <c r="E537">
        <v>4.5</v>
      </c>
      <c r="F537">
        <v>1.980262729617973E-2</v>
      </c>
    </row>
    <row r="538" spans="4:6" hidden="1">
      <c r="D538" t="s">
        <v>438</v>
      </c>
      <c r="E538">
        <v>4.5</v>
      </c>
      <c r="F538">
        <v>7.1246739872689729E-2</v>
      </c>
    </row>
    <row r="539" spans="4:6" hidden="1">
      <c r="D539" t="s">
        <v>438</v>
      </c>
      <c r="E539">
        <v>4.5</v>
      </c>
      <c r="F539">
        <v>-5.5350095083164956E-2</v>
      </c>
    </row>
    <row r="540" spans="4:6" hidden="1">
      <c r="D540" t="s">
        <v>438</v>
      </c>
      <c r="E540">
        <v>4.5</v>
      </c>
      <c r="F540">
        <v>-6.1728591070809675E-3</v>
      </c>
    </row>
    <row r="541" spans="4:6" hidden="1">
      <c r="D541" t="s">
        <v>438</v>
      </c>
      <c r="E541">
        <v>4.5</v>
      </c>
      <c r="F541">
        <v>6.981304787084118E-2</v>
      </c>
    </row>
    <row r="542" spans="4:6" hidden="1">
      <c r="D542" t="s">
        <v>438</v>
      </c>
      <c r="E542">
        <v>4.5</v>
      </c>
      <c r="F542">
        <v>2.431730765070643E-2</v>
      </c>
    </row>
    <row r="543" spans="4:6" hidden="1">
      <c r="D543" t="s">
        <v>438</v>
      </c>
      <c r="E543">
        <v>4.5</v>
      </c>
      <c r="F543">
        <v>5.8268908123975824E-2</v>
      </c>
    </row>
    <row r="544" spans="4:6" hidden="1">
      <c r="D544" t="s">
        <v>438</v>
      </c>
      <c r="E544">
        <v>4.5</v>
      </c>
      <c r="F544">
        <v>-3.9220713153281267E-2</v>
      </c>
    </row>
    <row r="545" spans="4:6" hidden="1">
      <c r="D545" t="s">
        <v>438</v>
      </c>
      <c r="E545">
        <v>4.5</v>
      </c>
      <c r="F545">
        <v>0.24116205681688804</v>
      </c>
    </row>
    <row r="546" spans="4:6" hidden="1">
      <c r="D546" t="s">
        <v>438</v>
      </c>
      <c r="E546">
        <v>4.5</v>
      </c>
      <c r="F546">
        <v>0.17054448960293467</v>
      </c>
    </row>
    <row r="547" spans="4:6" hidden="1">
      <c r="D547" t="s">
        <v>438</v>
      </c>
      <c r="E547">
        <v>4.5</v>
      </c>
      <c r="F547">
        <v>0.34587301090591871</v>
      </c>
    </row>
    <row r="548" spans="4:6" hidden="1">
      <c r="D548" t="s">
        <v>438</v>
      </c>
      <c r="E548">
        <v>4.5</v>
      </c>
      <c r="F548">
        <v>0.38599300469534403</v>
      </c>
    </row>
    <row r="549" spans="4:6" hidden="1">
      <c r="D549" t="s">
        <v>438</v>
      </c>
      <c r="E549">
        <v>4.5</v>
      </c>
      <c r="F549">
        <v>0.85669863467190943</v>
      </c>
    </row>
    <row r="550" spans="4:6" hidden="1">
      <c r="D550" t="s">
        <v>438</v>
      </c>
      <c r="E550">
        <v>4.5</v>
      </c>
      <c r="F550">
        <v>0.23791002143051085</v>
      </c>
    </row>
    <row r="551" spans="4:6" hidden="1">
      <c r="D551" t="s">
        <v>438</v>
      </c>
      <c r="E551">
        <v>4.5</v>
      </c>
      <c r="F551">
        <v>0.26996404772059418</v>
      </c>
    </row>
    <row r="552" spans="4:6" hidden="1">
      <c r="D552" t="s">
        <v>438</v>
      </c>
      <c r="E552">
        <v>4.5</v>
      </c>
      <c r="F552">
        <v>0.14941694317705939</v>
      </c>
    </row>
    <row r="553" spans="4:6" hidden="1">
      <c r="D553" t="s">
        <v>438</v>
      </c>
      <c r="E553">
        <v>4.5</v>
      </c>
      <c r="F553">
        <v>0.18094319682383331</v>
      </c>
    </row>
    <row r="554" spans="4:6" hidden="1">
      <c r="D554" t="s">
        <v>438</v>
      </c>
      <c r="E554">
        <v>4.5</v>
      </c>
      <c r="F554">
        <v>0.81093021621632877</v>
      </c>
    </row>
    <row r="555" spans="4:6" hidden="1">
      <c r="D555" t="s">
        <v>438</v>
      </c>
      <c r="E555">
        <v>4.5</v>
      </c>
      <c r="F555">
        <v>1.3217558399823195</v>
      </c>
    </row>
    <row r="556" spans="4:6" hidden="1">
      <c r="D556" t="s">
        <v>438</v>
      </c>
      <c r="E556">
        <v>4.5</v>
      </c>
      <c r="F556">
        <v>1.410986973710262</v>
      </c>
    </row>
    <row r="557" spans="4:6" hidden="1">
      <c r="D557" t="s">
        <v>438</v>
      </c>
      <c r="E557">
        <v>4.5</v>
      </c>
      <c r="F557">
        <v>0.37156355643248301</v>
      </c>
    </row>
    <row r="558" spans="4:6" hidden="1">
      <c r="D558" t="s">
        <v>438</v>
      </c>
      <c r="E558">
        <v>4.5</v>
      </c>
      <c r="F558">
        <v>1.0560526742493137</v>
      </c>
    </row>
    <row r="559" spans="4:6" hidden="1">
      <c r="D559" t="s">
        <v>438</v>
      </c>
      <c r="E559">
        <v>4.5</v>
      </c>
      <c r="F559">
        <v>1.328400382700988</v>
      </c>
    </row>
    <row r="560" spans="4:6" hidden="1">
      <c r="D560" t="s">
        <v>438</v>
      </c>
      <c r="E560">
        <v>4.5</v>
      </c>
      <c r="F560">
        <v>1.0986122886681098</v>
      </c>
    </row>
    <row r="561" spans="4:6" hidden="1">
      <c r="D561" t="s">
        <v>438</v>
      </c>
      <c r="E561">
        <v>4.5</v>
      </c>
      <c r="F561">
        <v>0.24471025687298537</v>
      </c>
    </row>
    <row r="562" spans="4:6" hidden="1">
      <c r="D562" t="s">
        <v>438</v>
      </c>
      <c r="E562">
        <v>4.5</v>
      </c>
      <c r="F562">
        <v>0.3584033072778437</v>
      </c>
    </row>
    <row r="563" spans="4:6" hidden="1">
      <c r="D563" t="s">
        <v>438</v>
      </c>
      <c r="E563">
        <v>4.5</v>
      </c>
      <c r="F563">
        <v>0.37661695377050597</v>
      </c>
    </row>
    <row r="564" spans="4:6" hidden="1">
      <c r="D564" t="s">
        <v>438</v>
      </c>
      <c r="E564">
        <v>4.5</v>
      </c>
      <c r="F564">
        <v>0.17359480565571736</v>
      </c>
    </row>
    <row r="565" spans="4:6" hidden="1">
      <c r="D565" t="s">
        <v>438</v>
      </c>
      <c r="E565">
        <v>4.5</v>
      </c>
      <c r="F565">
        <v>0.1952705311347577</v>
      </c>
    </row>
    <row r="566" spans="4:6" hidden="1">
      <c r="D566" t="s">
        <v>438</v>
      </c>
      <c r="E566">
        <v>4.5</v>
      </c>
      <c r="F566">
        <v>0.20496992822347118</v>
      </c>
    </row>
    <row r="567" spans="4:6" hidden="1">
      <c r="D567" t="s">
        <v>438</v>
      </c>
      <c r="E567">
        <v>4.5</v>
      </c>
      <c r="F567">
        <v>0.1676007817155068</v>
      </c>
    </row>
    <row r="568" spans="4:6" hidden="1">
      <c r="D568" t="s">
        <v>438</v>
      </c>
      <c r="E568">
        <v>4.5</v>
      </c>
      <c r="F568">
        <v>0.28114415911908741</v>
      </c>
    </row>
    <row r="569" spans="4:6" hidden="1">
      <c r="D569" t="s">
        <v>438</v>
      </c>
      <c r="E569">
        <v>4.5</v>
      </c>
      <c r="F569">
        <v>0.27935364834529913</v>
      </c>
    </row>
    <row r="570" spans="4:6" hidden="1">
      <c r="D570" t="s">
        <v>438</v>
      </c>
      <c r="E570">
        <v>4.5</v>
      </c>
      <c r="F570">
        <v>5.2699232000851047E-2</v>
      </c>
    </row>
    <row r="571" spans="4:6" hidden="1">
      <c r="D571" t="s">
        <v>438</v>
      </c>
      <c r="E571">
        <v>4.5</v>
      </c>
      <c r="F571">
        <v>6.4944282960951255E-2</v>
      </c>
    </row>
    <row r="572" spans="4:6" hidden="1">
      <c r="D572" t="s">
        <v>438</v>
      </c>
      <c r="E572">
        <v>4.5</v>
      </c>
      <c r="F572">
        <v>9.0971778205726786E-2</v>
      </c>
    </row>
    <row r="573" spans="4:6" hidden="1">
      <c r="D573" t="s">
        <v>438</v>
      </c>
      <c r="E573">
        <v>4.5</v>
      </c>
      <c r="F573">
        <v>3.8221212820197671E-2</v>
      </c>
    </row>
    <row r="574" spans="4:6" hidden="1">
      <c r="D574" t="s">
        <v>438</v>
      </c>
      <c r="E574">
        <v>4.5</v>
      </c>
      <c r="F574">
        <v>-5.3345980705292735E-2</v>
      </c>
    </row>
    <row r="575" spans="4:6" hidden="1">
      <c r="D575" t="s">
        <v>438</v>
      </c>
      <c r="E575">
        <v>4.5</v>
      </c>
      <c r="F575">
        <v>0.127833371509885</v>
      </c>
    </row>
    <row r="576" spans="4:6" hidden="1">
      <c r="D576" t="s">
        <v>438</v>
      </c>
      <c r="E576">
        <v>4.5</v>
      </c>
      <c r="F576">
        <v>0.13731211546442859</v>
      </c>
    </row>
    <row r="577" spans="4:6" hidden="1">
      <c r="D577" t="s">
        <v>438</v>
      </c>
      <c r="E577">
        <v>4.5</v>
      </c>
      <c r="F577">
        <v>0.10275973395776894</v>
      </c>
    </row>
    <row r="578" spans="4:6" hidden="1">
      <c r="D578" t="s">
        <v>438</v>
      </c>
      <c r="E578">
        <v>4.5</v>
      </c>
      <c r="F578">
        <v>0.14295653308410566</v>
      </c>
    </row>
    <row r="579" spans="4:6" hidden="1">
      <c r="D579" t="s">
        <v>438</v>
      </c>
      <c r="E579">
        <v>4.5</v>
      </c>
      <c r="F579">
        <v>-3.7041271680349097E-2</v>
      </c>
    </row>
    <row r="580" spans="4:6" hidden="1">
      <c r="D580" t="s">
        <v>438</v>
      </c>
      <c r="E580">
        <v>4.5</v>
      </c>
      <c r="F580">
        <v>-0.17147154076988888</v>
      </c>
    </row>
    <row r="581" spans="4:6" hidden="1">
      <c r="D581" t="s">
        <v>438</v>
      </c>
      <c r="E581">
        <v>4.5</v>
      </c>
      <c r="F581">
        <v>0.10899028370840508</v>
      </c>
    </row>
    <row r="582" spans="4:6" hidden="1">
      <c r="D582" t="s">
        <v>438</v>
      </c>
      <c r="E582">
        <v>4.5</v>
      </c>
      <c r="F582">
        <v>0.37051807803093006</v>
      </c>
    </row>
    <row r="583" spans="4:6" hidden="1">
      <c r="D583" t="s">
        <v>438</v>
      </c>
      <c r="E583">
        <v>4.5</v>
      </c>
      <c r="F583">
        <v>6.4538521137571164E-2</v>
      </c>
    </row>
    <row r="584" spans="4:6" hidden="1">
      <c r="D584" t="s">
        <v>438</v>
      </c>
      <c r="E584">
        <v>4.5</v>
      </c>
      <c r="F584">
        <v>0.33213383502261484</v>
      </c>
    </row>
    <row r="585" spans="4:6" hidden="1">
      <c r="D585" t="s">
        <v>438</v>
      </c>
      <c r="E585">
        <v>4.5</v>
      </c>
      <c r="F585">
        <v>0.10354067894084036</v>
      </c>
    </row>
    <row r="586" spans="4:6" hidden="1">
      <c r="D586" t="s">
        <v>438</v>
      </c>
      <c r="E586">
        <v>4.5</v>
      </c>
      <c r="F586">
        <v>2.3953241022492796E-2</v>
      </c>
    </row>
    <row r="587" spans="4:6" hidden="1">
      <c r="D587" t="s">
        <v>438</v>
      </c>
      <c r="E587">
        <v>4.5</v>
      </c>
      <c r="F587">
        <v>0.62929570857341255</v>
      </c>
    </row>
    <row r="588" spans="4:6" hidden="1">
      <c r="D588" t="s">
        <v>438</v>
      </c>
      <c r="E588">
        <v>4.5</v>
      </c>
      <c r="F588">
        <v>0.51288535672900126</v>
      </c>
    </row>
    <row r="589" spans="4:6" hidden="1">
      <c r="D589" t="s">
        <v>438</v>
      </c>
      <c r="E589">
        <v>4.5</v>
      </c>
      <c r="F589">
        <v>0.5372768098531604</v>
      </c>
    </row>
    <row r="590" spans="4:6" hidden="1">
      <c r="D590" t="s">
        <v>438</v>
      </c>
      <c r="E590">
        <v>4.5</v>
      </c>
      <c r="F590">
        <v>0.40202276391719161</v>
      </c>
    </row>
    <row r="591" spans="4:6" hidden="1">
      <c r="D591" t="s">
        <v>438</v>
      </c>
      <c r="E591">
        <v>4.5</v>
      </c>
      <c r="F591">
        <v>0.64564484657494203</v>
      </c>
    </row>
    <row r="592" spans="4:6" hidden="1">
      <c r="D592" t="s">
        <v>438</v>
      </c>
      <c r="E592">
        <v>4.5</v>
      </c>
      <c r="F592">
        <v>0.5312344953971978</v>
      </c>
    </row>
    <row r="593" spans="4:6" hidden="1">
      <c r="D593" t="s">
        <v>438</v>
      </c>
      <c r="E593">
        <v>4.5</v>
      </c>
      <c r="F593">
        <v>0.34526994732474214</v>
      </c>
    </row>
    <row r="594" spans="4:6" hidden="1">
      <c r="D594" t="s">
        <v>438</v>
      </c>
      <c r="E594">
        <v>4.5</v>
      </c>
      <c r="F594">
        <v>0.32312882144752852</v>
      </c>
    </row>
    <row r="595" spans="4:6" hidden="1">
      <c r="D595" t="s">
        <v>438</v>
      </c>
      <c r="E595">
        <v>4.5</v>
      </c>
      <c r="F595">
        <v>0.595773016534769</v>
      </c>
    </row>
    <row r="596" spans="4:6" hidden="1">
      <c r="D596" t="s">
        <v>438</v>
      </c>
      <c r="E596">
        <v>4.5</v>
      </c>
      <c r="F596">
        <v>0.57955000283624003</v>
      </c>
    </row>
    <row r="597" spans="4:6" hidden="1">
      <c r="D597" t="s">
        <v>438</v>
      </c>
      <c r="E597">
        <v>4.5</v>
      </c>
      <c r="F597">
        <v>0.61903920840622351</v>
      </c>
    </row>
    <row r="598" spans="4:6" hidden="1">
      <c r="D598" t="s">
        <v>438</v>
      </c>
      <c r="E598">
        <v>4.5</v>
      </c>
      <c r="F598">
        <v>0.56820772623230542</v>
      </c>
    </row>
    <row r="599" spans="4:6" hidden="1">
      <c r="D599" t="s">
        <v>438</v>
      </c>
      <c r="E599">
        <v>4.5</v>
      </c>
      <c r="F599">
        <v>0.61282479172111204</v>
      </c>
    </row>
    <row r="600" spans="4:6" hidden="1">
      <c r="D600" t="s">
        <v>438</v>
      </c>
      <c r="E600">
        <v>4.5</v>
      </c>
      <c r="F600">
        <v>0.67252789335720964</v>
      </c>
    </row>
    <row r="601" spans="4:6" hidden="1">
      <c r="D601" t="s">
        <v>438</v>
      </c>
      <c r="E601">
        <v>4.5</v>
      </c>
      <c r="F601">
        <v>0.60185576035053823</v>
      </c>
    </row>
    <row r="602" spans="4:6" hidden="1">
      <c r="D602" t="s">
        <v>438</v>
      </c>
      <c r="E602">
        <v>4.5</v>
      </c>
      <c r="F602">
        <v>0.59076507365637998</v>
      </c>
    </row>
    <row r="603" spans="4:6" hidden="1">
      <c r="D603" t="s">
        <v>438</v>
      </c>
      <c r="E603">
        <v>4.5</v>
      </c>
      <c r="F603">
        <v>0.6308432972237904</v>
      </c>
    </row>
    <row r="604" spans="4:6" hidden="1">
      <c r="D604" t="s">
        <v>438</v>
      </c>
      <c r="E604">
        <v>4.5</v>
      </c>
      <c r="F604">
        <v>0.62367480774517792</v>
      </c>
    </row>
    <row r="605" spans="4:6" hidden="1">
      <c r="D605" t="s">
        <v>438</v>
      </c>
      <c r="E605">
        <v>4.5</v>
      </c>
      <c r="F605">
        <v>0.16705408466316624</v>
      </c>
    </row>
    <row r="606" spans="4:6" hidden="1">
      <c r="D606" t="s">
        <v>438</v>
      </c>
      <c r="E606">
        <v>4.5</v>
      </c>
      <c r="F606">
        <v>0.47542369671507478</v>
      </c>
    </row>
    <row r="607" spans="4:6" hidden="1">
      <c r="D607" t="s">
        <v>438</v>
      </c>
      <c r="E607">
        <v>4.5</v>
      </c>
      <c r="F607">
        <v>0.13303719938491199</v>
      </c>
    </row>
    <row r="608" spans="4:6" hidden="1">
      <c r="D608" t="s">
        <v>438</v>
      </c>
      <c r="E608">
        <v>4.5</v>
      </c>
      <c r="F608">
        <v>0.26266826203785171</v>
      </c>
    </row>
    <row r="609" spans="4:6" hidden="1">
      <c r="D609" t="s">
        <v>438</v>
      </c>
      <c r="E609">
        <v>4.5</v>
      </c>
      <c r="F609">
        <v>0.55792039335017785</v>
      </c>
    </row>
    <row r="610" spans="4:6" hidden="1">
      <c r="D610" t="s">
        <v>438</v>
      </c>
      <c r="E610">
        <v>4.5</v>
      </c>
      <c r="F610">
        <v>0.76555975812842236</v>
      </c>
    </row>
    <row r="611" spans="4:6" hidden="1">
      <c r="D611" t="s">
        <v>438</v>
      </c>
      <c r="E611">
        <v>4.5</v>
      </c>
      <c r="F611">
        <v>0.21281370181263295</v>
      </c>
    </row>
    <row r="612" spans="4:6" hidden="1">
      <c r="D612" t="s">
        <v>438</v>
      </c>
      <c r="E612">
        <v>4.5</v>
      </c>
      <c r="F612">
        <v>0.29849298855599654</v>
      </c>
    </row>
    <row r="613" spans="4:6" hidden="1">
      <c r="D613" t="s">
        <v>438</v>
      </c>
      <c r="E613">
        <v>4.5</v>
      </c>
      <c r="F613">
        <v>0.29991267228853596</v>
      </c>
    </row>
    <row r="614" spans="4:6" hidden="1">
      <c r="D614" t="s">
        <v>438</v>
      </c>
      <c r="E614">
        <v>4.5</v>
      </c>
      <c r="F614">
        <v>-3.1581572050298927E-2</v>
      </c>
    </row>
    <row r="615" spans="4:6" hidden="1">
      <c r="D615" t="s">
        <v>438</v>
      </c>
      <c r="E615">
        <v>4.5</v>
      </c>
      <c r="F615">
        <v>0.10561954946318607</v>
      </c>
    </row>
    <row r="616" spans="4:6" hidden="1">
      <c r="D616" t="s">
        <v>438</v>
      </c>
      <c r="E616">
        <v>4.5</v>
      </c>
      <c r="F616">
        <v>2.0513539833103028E-2</v>
      </c>
    </row>
    <row r="617" spans="4:6" hidden="1">
      <c r="D617" t="s">
        <v>438</v>
      </c>
      <c r="E617">
        <v>4.5</v>
      </c>
      <c r="F617">
        <v>2.3048395436291089E-2</v>
      </c>
    </row>
    <row r="618" spans="4:6" hidden="1">
      <c r="D618" t="s">
        <v>438</v>
      </c>
      <c r="E618">
        <v>4.5</v>
      </c>
      <c r="F618">
        <v>0.12866204361034053</v>
      </c>
    </row>
    <row r="619" spans="4:6" hidden="1">
      <c r="D619" t="s">
        <v>438</v>
      </c>
      <c r="E619">
        <v>4.5</v>
      </c>
      <c r="F619">
        <v>0.10328582611696588</v>
      </c>
    </row>
    <row r="620" spans="4:6" hidden="1">
      <c r="D620" t="s">
        <v>438</v>
      </c>
      <c r="E620">
        <v>4.5</v>
      </c>
      <c r="F620">
        <v>0.1263815409116153</v>
      </c>
    </row>
    <row r="621" spans="4:6" hidden="1">
      <c r="D621" t="s">
        <v>438</v>
      </c>
      <c r="E621">
        <v>4.5</v>
      </c>
      <c r="F621">
        <v>8.9167944571181046E-2</v>
      </c>
    </row>
    <row r="622" spans="4:6" hidden="1">
      <c r="D622" t="s">
        <v>438</v>
      </c>
      <c r="E622">
        <v>4.5</v>
      </c>
      <c r="F622">
        <v>0.12180487388420347</v>
      </c>
    </row>
    <row r="623" spans="4:6" hidden="1">
      <c r="D623" t="s">
        <v>438</v>
      </c>
      <c r="E623">
        <v>4.5</v>
      </c>
      <c r="F623">
        <v>0.14223691270140942</v>
      </c>
    </row>
    <row r="624" spans="4:6" hidden="1">
      <c r="D624" t="s">
        <v>438</v>
      </c>
      <c r="E624">
        <v>4.5</v>
      </c>
      <c r="F624">
        <v>-2.3592182016820069E-2</v>
      </c>
    </row>
    <row r="625" spans="4:6" hidden="1">
      <c r="D625" t="s">
        <v>438</v>
      </c>
      <c r="E625">
        <v>4.5</v>
      </c>
      <c r="F625">
        <v>0.15562997003784743</v>
      </c>
    </row>
    <row r="626" spans="4:6" hidden="1">
      <c r="D626" t="s">
        <v>438</v>
      </c>
      <c r="E626">
        <v>4.5</v>
      </c>
      <c r="F626">
        <v>-0.12102663240222566</v>
      </c>
    </row>
    <row r="627" spans="4:6" hidden="1">
      <c r="D627" t="s">
        <v>438</v>
      </c>
      <c r="E627">
        <v>4.5</v>
      </c>
      <c r="F627">
        <v>0.11027072063891689</v>
      </c>
    </row>
    <row r="628" spans="4:6" hidden="1">
      <c r="D628" t="s">
        <v>438</v>
      </c>
      <c r="E628">
        <v>4.5</v>
      </c>
      <c r="F628">
        <v>-3.1581572050298927E-2</v>
      </c>
    </row>
    <row r="629" spans="4:6" hidden="1">
      <c r="D629" t="s">
        <v>438</v>
      </c>
      <c r="E629">
        <v>4.5</v>
      </c>
      <c r="F629">
        <v>0.10094664376379363</v>
      </c>
    </row>
    <row r="630" spans="4:6" hidden="1">
      <c r="D630" t="s">
        <v>438</v>
      </c>
      <c r="E630">
        <v>4.5</v>
      </c>
      <c r="F630">
        <v>0.23124076154682918</v>
      </c>
    </row>
    <row r="631" spans="4:6" hidden="1">
      <c r="D631" t="s">
        <v>438</v>
      </c>
      <c r="E631">
        <v>4.5</v>
      </c>
      <c r="F631">
        <v>6.301296782873396E-2</v>
      </c>
    </row>
    <row r="632" spans="4:6" hidden="1">
      <c r="D632" t="s">
        <v>438</v>
      </c>
      <c r="E632">
        <v>4.5</v>
      </c>
      <c r="F632">
        <v>0.54910781033700762</v>
      </c>
    </row>
    <row r="633" spans="4:6" hidden="1">
      <c r="D633" t="s">
        <v>438</v>
      </c>
      <c r="E633">
        <v>4.5</v>
      </c>
      <c r="F633">
        <v>0.6127656621089852</v>
      </c>
    </row>
    <row r="634" spans="4:6" hidden="1">
      <c r="D634" t="s">
        <v>438</v>
      </c>
      <c r="E634">
        <v>4.5</v>
      </c>
      <c r="F634">
        <v>7.0617567213953417E-2</v>
      </c>
    </row>
    <row r="635" spans="4:6" hidden="1">
      <c r="D635" t="s">
        <v>438</v>
      </c>
      <c r="E635">
        <v>4.5</v>
      </c>
      <c r="F635">
        <v>3.9845908547199778E-2</v>
      </c>
    </row>
    <row r="636" spans="4:6" hidden="1">
      <c r="D636" t="s">
        <v>438</v>
      </c>
      <c r="E636">
        <v>4.5</v>
      </c>
      <c r="F636">
        <v>0.84917579521140374</v>
      </c>
    </row>
    <row r="637" spans="4:6" hidden="1">
      <c r="D637" t="s">
        <v>438</v>
      </c>
      <c r="E637">
        <v>4.5</v>
      </c>
      <c r="F637">
        <v>0.88962248479199368</v>
      </c>
    </row>
    <row r="638" spans="4:6" hidden="1">
      <c r="D638" t="s">
        <v>438</v>
      </c>
      <c r="E638">
        <v>4.5</v>
      </c>
      <c r="F638">
        <v>0.90748010219200015</v>
      </c>
    </row>
    <row r="639" spans="4:6" hidden="1">
      <c r="D639" t="s">
        <v>438</v>
      </c>
      <c r="E639">
        <v>4.5</v>
      </c>
      <c r="F639">
        <v>0.76096977689870637</v>
      </c>
    </row>
    <row r="640" spans="4:6" hidden="1">
      <c r="D640" t="s">
        <v>438</v>
      </c>
      <c r="E640">
        <v>4.5</v>
      </c>
      <c r="F640">
        <v>0.74026510353701525</v>
      </c>
    </row>
    <row r="641" spans="4:6" hidden="1">
      <c r="D641" t="s">
        <v>438</v>
      </c>
      <c r="E641">
        <v>4.5</v>
      </c>
      <c r="F641">
        <v>0.81093021621632877</v>
      </c>
    </row>
    <row r="642" spans="4:6" hidden="1">
      <c r="D642" t="s">
        <v>438</v>
      </c>
      <c r="E642">
        <v>4.5</v>
      </c>
      <c r="F642">
        <v>0.75067102469813185</v>
      </c>
    </row>
    <row r="643" spans="4:6" hidden="1">
      <c r="D643" t="s">
        <v>438</v>
      </c>
      <c r="E643">
        <v>4.5</v>
      </c>
      <c r="F643">
        <v>0.85665246555442387</v>
      </c>
    </row>
    <row r="644" spans="4:6" hidden="1">
      <c r="D644" t="s">
        <v>438</v>
      </c>
      <c r="E644">
        <v>4.5</v>
      </c>
      <c r="F644">
        <v>0.90748010219200015</v>
      </c>
    </row>
    <row r="645" spans="4:6" hidden="1">
      <c r="D645" t="s">
        <v>438</v>
      </c>
      <c r="E645">
        <v>4.5</v>
      </c>
      <c r="F645">
        <v>0.22519905049630576</v>
      </c>
    </row>
    <row r="646" spans="4:6" hidden="1">
      <c r="D646" t="s">
        <v>438</v>
      </c>
      <c r="E646">
        <v>4.5</v>
      </c>
      <c r="F646">
        <v>2.5896344303579451E-2</v>
      </c>
    </row>
    <row r="647" spans="4:6" hidden="1">
      <c r="D647" t="s">
        <v>438</v>
      </c>
      <c r="E647">
        <v>4.5</v>
      </c>
      <c r="F647">
        <v>0.20863552482463119</v>
      </c>
    </row>
    <row r="648" spans="4:6" hidden="1">
      <c r="D648" t="s">
        <v>438</v>
      </c>
      <c r="E648">
        <v>4.5</v>
      </c>
      <c r="F648">
        <v>0.16816141689685668</v>
      </c>
    </row>
    <row r="649" spans="4:6" hidden="1">
      <c r="D649" t="s">
        <v>438</v>
      </c>
      <c r="E649">
        <v>4.5</v>
      </c>
      <c r="F649">
        <v>6.0382520374748831E-2</v>
      </c>
    </row>
    <row r="650" spans="4:6" hidden="1">
      <c r="D650" t="s">
        <v>438</v>
      </c>
      <c r="E650">
        <v>4.5</v>
      </c>
      <c r="F650">
        <v>1.8349138668196617E-2</v>
      </c>
    </row>
    <row r="651" spans="4:6" hidden="1">
      <c r="D651" t="s">
        <v>438</v>
      </c>
      <c r="E651">
        <v>4.5</v>
      </c>
      <c r="F651">
        <v>-7.6961041136128325E-2</v>
      </c>
    </row>
    <row r="652" spans="4:6" hidden="1">
      <c r="D652" t="s">
        <v>438</v>
      </c>
      <c r="E652">
        <v>4.5</v>
      </c>
      <c r="F652">
        <v>-1.5030083405638051E-2</v>
      </c>
    </row>
    <row r="653" spans="4:6" hidden="1">
      <c r="D653" t="s">
        <v>438</v>
      </c>
      <c r="E653">
        <v>4.5</v>
      </c>
      <c r="F653">
        <v>-3.6139046615873242E-2</v>
      </c>
    </row>
    <row r="654" spans="4:6" hidden="1">
      <c r="D654" t="s">
        <v>438</v>
      </c>
      <c r="E654">
        <v>4.5</v>
      </c>
      <c r="F654">
        <v>0.38645950529625989</v>
      </c>
    </row>
    <row r="655" spans="4:6" hidden="1">
      <c r="D655" t="s">
        <v>438</v>
      </c>
      <c r="E655">
        <v>4.5</v>
      </c>
      <c r="F655">
        <v>-2.0134908409055925E-2</v>
      </c>
    </row>
    <row r="656" spans="4:6" hidden="1">
      <c r="D656" t="s">
        <v>438</v>
      </c>
      <c r="E656">
        <v>4.5</v>
      </c>
      <c r="F656">
        <v>8.8947486016496116E-2</v>
      </c>
    </row>
    <row r="657" spans="4:6" hidden="1">
      <c r="D657" t="s">
        <v>438</v>
      </c>
      <c r="E657">
        <v>4.5</v>
      </c>
      <c r="F657">
        <v>3.9092925791277523E-2</v>
      </c>
    </row>
    <row r="658" spans="4:6" hidden="1">
      <c r="D658" t="s">
        <v>438</v>
      </c>
      <c r="E658">
        <v>4.5</v>
      </c>
      <c r="F658">
        <v>3.2682647430358404E-2</v>
      </c>
    </row>
    <row r="659" spans="4:6" hidden="1">
      <c r="D659" t="s">
        <v>438</v>
      </c>
      <c r="E659">
        <v>4.5</v>
      </c>
      <c r="F659">
        <v>1.9737482838321337E-2</v>
      </c>
    </row>
    <row r="660" spans="4:6" hidden="1">
      <c r="D660" t="s">
        <v>438</v>
      </c>
      <c r="E660">
        <v>4.5</v>
      </c>
      <c r="F660">
        <v>5.4941118031301139E-2</v>
      </c>
    </row>
    <row r="661" spans="4:6" hidden="1">
      <c r="D661" t="s">
        <v>438</v>
      </c>
      <c r="E661">
        <v>4.5</v>
      </c>
      <c r="F661">
        <v>4.228272115937759E-2</v>
      </c>
    </row>
    <row r="662" spans="4:6" hidden="1">
      <c r="D662" t="s">
        <v>438</v>
      </c>
      <c r="E662">
        <v>4.5</v>
      </c>
      <c r="F662">
        <v>4.5462374076757413E-2</v>
      </c>
    </row>
    <row r="663" spans="4:6" hidden="1">
      <c r="D663" t="s">
        <v>438</v>
      </c>
      <c r="E663">
        <v>4.5</v>
      </c>
      <c r="F663">
        <v>0.63163438033891106</v>
      </c>
    </row>
    <row r="664" spans="4:6" hidden="1">
      <c r="D664" t="s">
        <v>438</v>
      </c>
      <c r="E664">
        <v>4.5</v>
      </c>
      <c r="F664">
        <v>0.59783700075562041</v>
      </c>
    </row>
    <row r="665" spans="4:6" hidden="1">
      <c r="D665" t="s">
        <v>438</v>
      </c>
      <c r="E665">
        <v>4.5</v>
      </c>
      <c r="F665">
        <v>0.75109442460566367</v>
      </c>
    </row>
    <row r="666" spans="4:6" hidden="1">
      <c r="D666" t="s">
        <v>438</v>
      </c>
      <c r="E666">
        <v>4.5</v>
      </c>
      <c r="F666">
        <v>0.41301231374354735</v>
      </c>
    </row>
    <row r="667" spans="4:6" hidden="1">
      <c r="D667" t="s">
        <v>438</v>
      </c>
      <c r="E667">
        <v>4.5</v>
      </c>
      <c r="F667">
        <v>0.69881291809562263</v>
      </c>
    </row>
    <row r="668" spans="4:6" hidden="1">
      <c r="D668" t="s">
        <v>438</v>
      </c>
      <c r="E668">
        <v>4.5</v>
      </c>
      <c r="F668">
        <v>0.58841777883912882</v>
      </c>
    </row>
    <row r="669" spans="4:6" hidden="1">
      <c r="D669" t="s">
        <v>438</v>
      </c>
      <c r="E669">
        <v>4.5</v>
      </c>
      <c r="F669">
        <v>0.48899822072146931</v>
      </c>
    </row>
    <row r="670" spans="4:6" hidden="1">
      <c r="D670" t="s">
        <v>438</v>
      </c>
      <c r="E670">
        <v>4.5</v>
      </c>
      <c r="F670">
        <v>0.42050298547270487</v>
      </c>
    </row>
    <row r="671" spans="4:6" hidden="1">
      <c r="D671" t="s">
        <v>438</v>
      </c>
      <c r="E671">
        <v>4.5</v>
      </c>
      <c r="F671">
        <v>0.6346509738783368</v>
      </c>
    </row>
    <row r="672" spans="4:6" hidden="1">
      <c r="D672" t="s">
        <v>438</v>
      </c>
      <c r="E672">
        <v>4.5</v>
      </c>
      <c r="F672">
        <v>0.26294246627602519</v>
      </c>
    </row>
    <row r="673" spans="4:6" hidden="1">
      <c r="D673" t="s">
        <v>438</v>
      </c>
      <c r="E673">
        <v>4.5</v>
      </c>
      <c r="F673">
        <v>0.4228568508200336</v>
      </c>
    </row>
    <row r="674" spans="4:6" hidden="1">
      <c r="D674" t="s">
        <v>438</v>
      </c>
      <c r="E674">
        <v>4.5</v>
      </c>
      <c r="F674">
        <v>0.48954822531870579</v>
      </c>
    </row>
    <row r="675" spans="4:6" hidden="1">
      <c r="D675" t="s">
        <v>438</v>
      </c>
      <c r="E675">
        <v>4.5</v>
      </c>
      <c r="F675">
        <v>0.24544930882850802</v>
      </c>
    </row>
    <row r="676" spans="4:6" hidden="1">
      <c r="D676" t="s">
        <v>438</v>
      </c>
      <c r="E676">
        <v>4.5</v>
      </c>
      <c r="F676">
        <v>0.59028979512023749</v>
      </c>
    </row>
    <row r="677" spans="4:6" hidden="1">
      <c r="D677" t="s">
        <v>438</v>
      </c>
      <c r="E677">
        <v>4.5</v>
      </c>
      <c r="F677">
        <v>0.48492927946241116</v>
      </c>
    </row>
    <row r="678" spans="4:6" hidden="1">
      <c r="D678" t="s">
        <v>438</v>
      </c>
      <c r="E678">
        <v>4.5</v>
      </c>
      <c r="F678">
        <v>0.3136575588550416</v>
      </c>
    </row>
    <row r="679" spans="4:6" hidden="1">
      <c r="D679" t="s">
        <v>438</v>
      </c>
      <c r="E679">
        <v>4.5</v>
      </c>
      <c r="F679">
        <v>0.37234106068313177</v>
      </c>
    </row>
    <row r="680" spans="4:6" hidden="1">
      <c r="D680" t="s">
        <v>438</v>
      </c>
      <c r="E680">
        <v>4.5</v>
      </c>
      <c r="F680">
        <v>0.59858859793493269</v>
      </c>
    </row>
    <row r="681" spans="4:6" hidden="1">
      <c r="D681" t="s">
        <v>438</v>
      </c>
      <c r="E681">
        <v>4.5</v>
      </c>
      <c r="F681">
        <v>4.6233195039207857E-2</v>
      </c>
    </row>
    <row r="682" spans="4:6" hidden="1">
      <c r="D682" t="s">
        <v>438</v>
      </c>
      <c r="E682">
        <v>4.5</v>
      </c>
      <c r="F682">
        <v>7.298070340623615E-2</v>
      </c>
    </row>
    <row r="683" spans="4:6" hidden="1">
      <c r="D683" t="s">
        <v>438</v>
      </c>
      <c r="E683">
        <v>4.5</v>
      </c>
      <c r="F683">
        <v>4.3216601499782237E-2</v>
      </c>
    </row>
    <row r="684" spans="4:6" hidden="1">
      <c r="D684" t="s">
        <v>438</v>
      </c>
      <c r="E684">
        <v>4.5</v>
      </c>
      <c r="F684">
        <v>2.7995607489427074E-2</v>
      </c>
    </row>
    <row r="685" spans="4:6" hidden="1">
      <c r="D685" t="s">
        <v>438</v>
      </c>
      <c r="E685">
        <v>4.5</v>
      </c>
      <c r="F685">
        <v>0.2046775697411656</v>
      </c>
    </row>
    <row r="686" spans="4:6" hidden="1">
      <c r="D686" t="s">
        <v>438</v>
      </c>
      <c r="E686">
        <v>4.5</v>
      </c>
      <c r="F686">
        <v>8.7537001180443733E-2</v>
      </c>
    </row>
    <row r="687" spans="4:6" hidden="1">
      <c r="D687" t="s">
        <v>438</v>
      </c>
      <c r="E687">
        <v>4.5</v>
      </c>
      <c r="F687">
        <v>-6.5169635074581053E-2</v>
      </c>
    </row>
    <row r="688" spans="4:6" hidden="1">
      <c r="D688" t="s">
        <v>438</v>
      </c>
      <c r="E688">
        <v>4.5</v>
      </c>
      <c r="F688">
        <v>-0.13128066018664356</v>
      </c>
    </row>
    <row r="689" spans="4:6" hidden="1">
      <c r="D689" t="s">
        <v>438</v>
      </c>
      <c r="E689">
        <v>4.5</v>
      </c>
      <c r="F689">
        <v>6.1181156475081162E-2</v>
      </c>
    </row>
    <row r="690" spans="4:6" hidden="1">
      <c r="D690" t="s">
        <v>438</v>
      </c>
      <c r="E690">
        <v>4.5</v>
      </c>
      <c r="F690">
        <v>0.14310084364067324</v>
      </c>
    </row>
    <row r="691" spans="4:6" hidden="1">
      <c r="D691" t="s">
        <v>438</v>
      </c>
      <c r="E691">
        <v>4.5</v>
      </c>
      <c r="F691">
        <v>7.6628727455690972E-3</v>
      </c>
    </row>
    <row r="692" spans="4:6" hidden="1">
      <c r="D692" t="s">
        <v>438</v>
      </c>
      <c r="E692">
        <v>4.5</v>
      </c>
      <c r="F692">
        <v>9.5310179804324935E-2</v>
      </c>
    </row>
    <row r="693" spans="4:6" hidden="1">
      <c r="D693" t="s">
        <v>438</v>
      </c>
      <c r="E693">
        <v>4.5</v>
      </c>
      <c r="F693">
        <v>4.5120435280469641E-2</v>
      </c>
    </row>
    <row r="694" spans="4:6" hidden="1">
      <c r="D694" t="s">
        <v>438</v>
      </c>
      <c r="E694">
        <v>4.5</v>
      </c>
      <c r="F694">
        <v>-2.8610534041265775E-2</v>
      </c>
    </row>
    <row r="695" spans="4:6" hidden="1">
      <c r="D695" t="s">
        <v>438</v>
      </c>
      <c r="E695">
        <v>4.5</v>
      </c>
      <c r="F695">
        <v>8.5942429800724626E-2</v>
      </c>
    </row>
    <row r="696" spans="4:6" hidden="1">
      <c r="D696" t="s">
        <v>438</v>
      </c>
      <c r="E696">
        <v>4.5</v>
      </c>
      <c r="F696">
        <v>8.3586716108265569E-2</v>
      </c>
    </row>
    <row r="697" spans="4:6" hidden="1">
      <c r="D697" t="s">
        <v>438</v>
      </c>
      <c r="E697">
        <v>4.5</v>
      </c>
      <c r="F697">
        <v>0.15634607039069404</v>
      </c>
    </row>
    <row r="698" spans="4:6" hidden="1">
      <c r="D698" t="s">
        <v>438</v>
      </c>
      <c r="E698">
        <v>4.5</v>
      </c>
      <c r="F698">
        <v>5.9719234701622277E-2</v>
      </c>
    </row>
    <row r="699" spans="4:6" hidden="1">
      <c r="D699" t="s">
        <v>438</v>
      </c>
      <c r="E699">
        <v>4.5</v>
      </c>
      <c r="F699">
        <v>0.18356456503355165</v>
      </c>
    </row>
    <row r="700" spans="4:6" hidden="1">
      <c r="D700" t="s">
        <v>438</v>
      </c>
      <c r="E700">
        <v>4.5</v>
      </c>
      <c r="F700">
        <v>0.15201620729862569</v>
      </c>
    </row>
    <row r="701" spans="4:6" hidden="1">
      <c r="D701" t="s">
        <v>438</v>
      </c>
      <c r="E701">
        <v>4.5</v>
      </c>
      <c r="F701">
        <v>0.13911280246271779</v>
      </c>
    </row>
    <row r="702" spans="4:6" hidden="1">
      <c r="D702" t="s">
        <v>438</v>
      </c>
      <c r="E702">
        <v>4.5</v>
      </c>
      <c r="F702">
        <v>0.22909594984150497</v>
      </c>
    </row>
    <row r="703" spans="4:6" hidden="1">
      <c r="D703" t="s">
        <v>438</v>
      </c>
      <c r="E703">
        <v>4.5</v>
      </c>
      <c r="F703">
        <v>0.18045414261915915</v>
      </c>
    </row>
    <row r="704" spans="4:6" hidden="1">
      <c r="D704" t="s">
        <v>438</v>
      </c>
      <c r="E704">
        <v>4.5</v>
      </c>
      <c r="F704">
        <v>9.2592786827824888E-2</v>
      </c>
    </row>
    <row r="705" spans="4:6" hidden="1">
      <c r="D705" t="s">
        <v>438</v>
      </c>
      <c r="E705">
        <v>4.5</v>
      </c>
      <c r="F705">
        <v>0.1094565928798298</v>
      </c>
    </row>
    <row r="706" spans="4:6" hidden="1">
      <c r="D706" t="s">
        <v>438</v>
      </c>
      <c r="E706">
        <v>4.5</v>
      </c>
      <c r="F706">
        <v>0.15840600539739663</v>
      </c>
    </row>
    <row r="707" spans="4:6" hidden="1">
      <c r="D707" t="s">
        <v>438</v>
      </c>
      <c r="E707">
        <v>4.5</v>
      </c>
      <c r="F707">
        <v>0.14558531696833515</v>
      </c>
    </row>
    <row r="708" spans="4:6" hidden="1">
      <c r="D708" t="s">
        <v>438</v>
      </c>
      <c r="E708">
        <v>4.5</v>
      </c>
      <c r="F708">
        <v>1.3749948058659571</v>
      </c>
    </row>
    <row r="709" spans="4:6" hidden="1">
      <c r="D709" t="s">
        <v>438</v>
      </c>
      <c r="E709">
        <v>4.5</v>
      </c>
      <c r="F709">
        <v>1.2414634132414346</v>
      </c>
    </row>
    <row r="710" spans="4:6" hidden="1">
      <c r="D710" t="s">
        <v>438</v>
      </c>
      <c r="E710">
        <v>4.5</v>
      </c>
      <c r="F710">
        <v>1.2862256866050132</v>
      </c>
    </row>
    <row r="711" spans="4:6" hidden="1">
      <c r="D711" t="s">
        <v>438</v>
      </c>
      <c r="E711">
        <v>4.5</v>
      </c>
      <c r="F711">
        <v>1.1915362392849274</v>
      </c>
    </row>
    <row r="712" spans="4:6" hidden="1">
      <c r="D712" t="s">
        <v>438</v>
      </c>
      <c r="E712">
        <v>4.5</v>
      </c>
      <c r="F712">
        <v>1.0288165267325677</v>
      </c>
    </row>
    <row r="713" spans="4:6" hidden="1">
      <c r="D713" t="s">
        <v>438</v>
      </c>
      <c r="E713">
        <v>4.5</v>
      </c>
      <c r="F713">
        <v>1.2843611739455343</v>
      </c>
    </row>
    <row r="714" spans="4:6" hidden="1">
      <c r="D714" t="s">
        <v>438</v>
      </c>
      <c r="E714">
        <v>4.5</v>
      </c>
      <c r="F714">
        <v>1.1134824511475612</v>
      </c>
    </row>
    <row r="715" spans="4:6" hidden="1">
      <c r="D715" t="s">
        <v>438</v>
      </c>
      <c r="E715">
        <v>4.5</v>
      </c>
      <c r="F715">
        <v>1.2447049071656056</v>
      </c>
    </row>
    <row r="716" spans="4:6" hidden="1">
      <c r="D716" t="s">
        <v>438</v>
      </c>
      <c r="E716">
        <v>4.5</v>
      </c>
      <c r="F716">
        <v>1.1317644959850102</v>
      </c>
    </row>
    <row r="717" spans="4:6" hidden="1">
      <c r="D717" t="s">
        <v>438</v>
      </c>
      <c r="E717">
        <v>4.5</v>
      </c>
      <c r="F717">
        <v>0.81339630871152224</v>
      </c>
    </row>
    <row r="718" spans="4:6" hidden="1">
      <c r="D718" t="s">
        <v>438</v>
      </c>
      <c r="E718">
        <v>4.5</v>
      </c>
      <c r="F718">
        <v>1.2747418752141433</v>
      </c>
    </row>
    <row r="719" spans="4:6" hidden="1">
      <c r="D719" t="s">
        <v>438</v>
      </c>
      <c r="E719">
        <v>4.5</v>
      </c>
      <c r="F719">
        <v>1.2412685890696329</v>
      </c>
    </row>
    <row r="720" spans="4:6" hidden="1">
      <c r="D720" t="s">
        <v>438</v>
      </c>
      <c r="E720">
        <v>4.5</v>
      </c>
      <c r="F720">
        <v>0.99325177301028345</v>
      </c>
    </row>
    <row r="721" spans="4:6" hidden="1">
      <c r="D721" t="s">
        <v>438</v>
      </c>
      <c r="E721">
        <v>4.5</v>
      </c>
      <c r="F721">
        <v>1.3023087050467979</v>
      </c>
    </row>
    <row r="722" spans="4:6" hidden="1">
      <c r="D722" t="s">
        <v>438</v>
      </c>
      <c r="E722">
        <v>4.5</v>
      </c>
      <c r="F722">
        <v>1.0256432688015187</v>
      </c>
    </row>
    <row r="723" spans="4:6" hidden="1">
      <c r="D723" t="s">
        <v>438</v>
      </c>
      <c r="E723">
        <v>4.5</v>
      </c>
      <c r="F723">
        <v>1.2622417124499117</v>
      </c>
    </row>
    <row r="724" spans="4:6" hidden="1">
      <c r="D724" t="s">
        <v>438</v>
      </c>
      <c r="E724">
        <v>4.5</v>
      </c>
      <c r="F724">
        <v>1.149164567830941</v>
      </c>
    </row>
    <row r="725" spans="4:6" hidden="1">
      <c r="D725" t="s">
        <v>438</v>
      </c>
      <c r="E725">
        <v>4.5</v>
      </c>
      <c r="F725">
        <v>0.37677996010930581</v>
      </c>
    </row>
    <row r="726" spans="4:6" hidden="1">
      <c r="D726" t="s">
        <v>438</v>
      </c>
      <c r="E726">
        <v>4.5</v>
      </c>
      <c r="F726">
        <v>0.37147490787961251</v>
      </c>
    </row>
    <row r="727" spans="4:6" hidden="1">
      <c r="D727" t="s">
        <v>438</v>
      </c>
      <c r="E727">
        <v>4.5</v>
      </c>
      <c r="F727">
        <v>0.40117141323346495</v>
      </c>
    </row>
    <row r="728" spans="4:6" hidden="1">
      <c r="D728" t="s">
        <v>438</v>
      </c>
      <c r="E728">
        <v>4.5</v>
      </c>
      <c r="F728">
        <v>0.36435744011074861</v>
      </c>
    </row>
    <row r="729" spans="4:6" hidden="1">
      <c r="D729" t="s">
        <v>438</v>
      </c>
      <c r="E729">
        <v>4.5</v>
      </c>
      <c r="F729">
        <v>0.34996870265864904</v>
      </c>
    </row>
    <row r="730" spans="4:6" hidden="1">
      <c r="D730" t="s">
        <v>438</v>
      </c>
      <c r="E730">
        <v>4.5</v>
      </c>
      <c r="F730">
        <v>0.39252831707744495</v>
      </c>
    </row>
    <row r="731" spans="4:6" hidden="1">
      <c r="D731" t="s">
        <v>438</v>
      </c>
      <c r="E731">
        <v>4.5</v>
      </c>
      <c r="F731">
        <v>0.30929766292772115</v>
      </c>
    </row>
    <row r="732" spans="4:6" hidden="1">
      <c r="D732" t="s">
        <v>438</v>
      </c>
      <c r="E732">
        <v>4.5</v>
      </c>
      <c r="F732">
        <v>0.34815546553446813</v>
      </c>
    </row>
    <row r="733" spans="4:6" hidden="1">
      <c r="D733" t="s">
        <v>438</v>
      </c>
      <c r="E733">
        <v>4.5</v>
      </c>
      <c r="F733">
        <v>0.34815546553446813</v>
      </c>
    </row>
    <row r="734" spans="4:6" hidden="1">
      <c r="D734" t="s">
        <v>438</v>
      </c>
      <c r="E734">
        <v>2.6666666666666665</v>
      </c>
      <c r="F734">
        <v>0.68929361124395538</v>
      </c>
    </row>
    <row r="735" spans="4:6" hidden="1">
      <c r="D735" t="s">
        <v>438</v>
      </c>
      <c r="E735">
        <v>2.6666666666666665</v>
      </c>
      <c r="F735">
        <v>0.43078291609245434</v>
      </c>
    </row>
    <row r="736" spans="4:6" hidden="1">
      <c r="D736" t="s">
        <v>438</v>
      </c>
      <c r="E736">
        <v>2.6666666666666665</v>
      </c>
      <c r="F736">
        <v>0.45791158348070682</v>
      </c>
    </row>
    <row r="737" spans="4:6" hidden="1">
      <c r="D737" t="s">
        <v>438</v>
      </c>
      <c r="E737">
        <v>2.6666666666666665</v>
      </c>
      <c r="F737">
        <v>0.80750555533496471</v>
      </c>
    </row>
    <row r="738" spans="4:6" hidden="1">
      <c r="D738" t="s">
        <v>438</v>
      </c>
      <c r="E738">
        <v>5.333333333333333</v>
      </c>
      <c r="F738">
        <v>0.87007788871902358</v>
      </c>
    </row>
    <row r="739" spans="4:6" hidden="1">
      <c r="D739" t="s">
        <v>438</v>
      </c>
      <c r="E739">
        <v>5.333333333333333</v>
      </c>
      <c r="F739">
        <v>0.95390454964113336</v>
      </c>
    </row>
    <row r="740" spans="4:6" hidden="1">
      <c r="D740" t="s">
        <v>438</v>
      </c>
      <c r="E740">
        <v>5.333333333333333</v>
      </c>
      <c r="F740">
        <v>1.0285345242079196</v>
      </c>
    </row>
    <row r="741" spans="4:6" hidden="1">
      <c r="D741" t="s">
        <v>438</v>
      </c>
      <c r="E741">
        <v>5.333333333333333</v>
      </c>
      <c r="F741">
        <v>1.1130552398850975</v>
      </c>
    </row>
    <row r="742" spans="4:6" hidden="1">
      <c r="D742" t="s">
        <v>438</v>
      </c>
      <c r="E742">
        <v>5.333333333333333</v>
      </c>
      <c r="F742">
        <v>1.1973092860951651</v>
      </c>
    </row>
    <row r="743" spans="4:6" hidden="1">
      <c r="D743" t="s">
        <v>438</v>
      </c>
      <c r="E743">
        <v>5.333333333333333</v>
      </c>
      <c r="F743">
        <v>1.2766023189601472</v>
      </c>
    </row>
    <row r="744" spans="4:6" hidden="1">
      <c r="D744" t="s">
        <v>438</v>
      </c>
      <c r="E744">
        <v>5.333333333333333</v>
      </c>
      <c r="F744">
        <v>1.3829681523036381</v>
      </c>
    </row>
    <row r="745" spans="4:6" hidden="1">
      <c r="D745" t="s">
        <v>438</v>
      </c>
      <c r="E745">
        <v>5.333333333333333</v>
      </c>
      <c r="F745">
        <v>1.3966767101621085</v>
      </c>
    </row>
    <row r="746" spans="4:6" hidden="1">
      <c r="D746" t="s">
        <v>438</v>
      </c>
      <c r="E746">
        <v>2.6666666666666665</v>
      </c>
      <c r="F746">
        <v>0.27763173659827955</v>
      </c>
    </row>
    <row r="747" spans="4:6" hidden="1">
      <c r="D747" t="s">
        <v>438</v>
      </c>
      <c r="E747">
        <v>2.6666666666666665</v>
      </c>
      <c r="F747">
        <v>0.81713316034093642</v>
      </c>
    </row>
    <row r="748" spans="4:6" hidden="1">
      <c r="D748" t="s">
        <v>438</v>
      </c>
      <c r="E748">
        <v>2.6666666666666665</v>
      </c>
      <c r="F748">
        <v>1.1403938226830648</v>
      </c>
    </row>
    <row r="749" spans="4:6" hidden="1">
      <c r="D749" t="s">
        <v>438</v>
      </c>
      <c r="E749">
        <v>2.6666666666666665</v>
      </c>
      <c r="F749">
        <v>0.66885448799090075</v>
      </c>
    </row>
    <row r="750" spans="4:6" hidden="1">
      <c r="D750" t="s">
        <v>438</v>
      </c>
      <c r="E750">
        <v>2.6666666666666665</v>
      </c>
      <c r="F750">
        <v>-5.8496206681608494E-2</v>
      </c>
    </row>
    <row r="751" spans="4:6" hidden="1">
      <c r="D751" t="s">
        <v>438</v>
      </c>
      <c r="E751">
        <v>2.6666666666666665</v>
      </c>
      <c r="F751">
        <v>0.39019763597737595</v>
      </c>
    </row>
    <row r="752" spans="4:6" hidden="1">
      <c r="D752" t="s">
        <v>438</v>
      </c>
      <c r="E752">
        <v>2.6666666666666665</v>
      </c>
      <c r="F752">
        <v>0.92759028712808844</v>
      </c>
    </row>
    <row r="753" spans="4:6" hidden="1">
      <c r="D753" t="s">
        <v>438</v>
      </c>
      <c r="E753">
        <v>2.6666666666666665</v>
      </c>
      <c r="F753">
        <v>0.49247648509779424</v>
      </c>
    </row>
    <row r="754" spans="4:6" hidden="1">
      <c r="D754" t="s">
        <v>438</v>
      </c>
      <c r="E754">
        <v>2.6666666666666665</v>
      </c>
      <c r="F754">
        <v>5.5880458394456628E-2</v>
      </c>
    </row>
    <row r="755" spans="4:6" hidden="1">
      <c r="D755" t="s">
        <v>438</v>
      </c>
      <c r="E755">
        <v>2.6666666666666665</v>
      </c>
      <c r="F755">
        <v>0.39777276248500865</v>
      </c>
    </row>
    <row r="756" spans="4:6" hidden="1">
      <c r="D756" t="s">
        <v>438</v>
      </c>
      <c r="E756">
        <v>2.6666666666666665</v>
      </c>
      <c r="F756">
        <v>0.46134556650262099</v>
      </c>
    </row>
    <row r="757" spans="4:6" hidden="1">
      <c r="D757" t="s">
        <v>438</v>
      </c>
      <c r="E757">
        <v>2.6666666666666665</v>
      </c>
      <c r="F757">
        <v>0.45041649597043065</v>
      </c>
    </row>
    <row r="758" spans="4:6" hidden="1">
      <c r="D758" t="s">
        <v>438</v>
      </c>
      <c r="E758">
        <v>2.6666666666666665</v>
      </c>
      <c r="F758">
        <v>0.13595563623602894</v>
      </c>
    </row>
    <row r="759" spans="4:6" hidden="1">
      <c r="D759" t="s">
        <v>438</v>
      </c>
      <c r="E759">
        <v>2.6666666666666665</v>
      </c>
      <c r="F759">
        <v>0.83754168544183882</v>
      </c>
    </row>
    <row r="760" spans="4:6" hidden="1">
      <c r="D760" t="s">
        <v>438</v>
      </c>
      <c r="E760">
        <v>2.6666666666666665</v>
      </c>
      <c r="F760">
        <v>1.07238127651924</v>
      </c>
    </row>
    <row r="761" spans="4:6" hidden="1">
      <c r="D761" t="s">
        <v>438</v>
      </c>
      <c r="E761">
        <v>2.6666666666666665</v>
      </c>
      <c r="F761">
        <v>0.36921731771582339</v>
      </c>
    </row>
    <row r="762" spans="4:6" hidden="1">
      <c r="D762" t="s">
        <v>438</v>
      </c>
      <c r="E762">
        <v>2.6666666666666665</v>
      </c>
      <c r="F762">
        <v>0.20722809600831033</v>
      </c>
    </row>
    <row r="763" spans="4:6" hidden="1">
      <c r="D763" t="s">
        <v>438</v>
      </c>
      <c r="E763">
        <v>2.6666666666666665</v>
      </c>
      <c r="F763">
        <v>0.54827351133148827</v>
      </c>
    </row>
    <row r="764" spans="4:6" hidden="1">
      <c r="D764" t="s">
        <v>438</v>
      </c>
      <c r="E764">
        <v>2.6666666666666665</v>
      </c>
      <c r="F764">
        <v>0.67656305254440996</v>
      </c>
    </row>
    <row r="765" spans="4:6" hidden="1">
      <c r="D765" t="s">
        <v>438</v>
      </c>
      <c r="E765">
        <v>2.6666666666666665</v>
      </c>
      <c r="F765">
        <v>0.37879686102600307</v>
      </c>
    </row>
    <row r="766" spans="4:6" hidden="1">
      <c r="D766" t="s">
        <v>438</v>
      </c>
      <c r="E766">
        <v>2.6666666666666665</v>
      </c>
      <c r="F766">
        <v>0.19176195057304168</v>
      </c>
    </row>
    <row r="767" spans="4:6" hidden="1">
      <c r="D767" t="s">
        <v>438</v>
      </c>
      <c r="E767">
        <v>2.6666666666666665</v>
      </c>
      <c r="F767">
        <v>0.66845456796957381</v>
      </c>
    </row>
    <row r="768" spans="4:6" hidden="1">
      <c r="D768" t="s">
        <v>438</v>
      </c>
      <c r="E768">
        <v>2.6666666666666665</v>
      </c>
      <c r="F768">
        <v>0.86798825364464993</v>
      </c>
    </row>
    <row r="769" spans="4:6" hidden="1">
      <c r="D769" t="s">
        <v>438</v>
      </c>
      <c r="E769">
        <v>2.6666666666666665</v>
      </c>
      <c r="F769">
        <v>0.82617031396132834</v>
      </c>
    </row>
    <row r="770" spans="4:6" hidden="1">
      <c r="D770" t="s">
        <v>438</v>
      </c>
      <c r="E770">
        <v>8</v>
      </c>
      <c r="F770">
        <v>0.18915224350588039</v>
      </c>
    </row>
    <row r="771" spans="4:6" hidden="1">
      <c r="D771" t="s">
        <v>438</v>
      </c>
      <c r="E771">
        <v>8</v>
      </c>
      <c r="F771">
        <v>0.27695319811252778</v>
      </c>
    </row>
    <row r="772" spans="4:6" hidden="1">
      <c r="D772" t="s">
        <v>438</v>
      </c>
      <c r="E772">
        <v>8</v>
      </c>
      <c r="F772">
        <v>9.1944529925364074E-2</v>
      </c>
    </row>
    <row r="773" spans="4:6" hidden="1">
      <c r="D773" t="s">
        <v>438</v>
      </c>
      <c r="E773">
        <v>8</v>
      </c>
      <c r="F773">
        <v>0.30535425116494508</v>
      </c>
    </row>
    <row r="774" spans="4:6" hidden="1">
      <c r="D774" t="s">
        <v>438</v>
      </c>
      <c r="E774">
        <v>8</v>
      </c>
      <c r="F774">
        <v>0.27616362049551019</v>
      </c>
    </row>
    <row r="775" spans="4:6" hidden="1">
      <c r="D775" t="s">
        <v>438</v>
      </c>
      <c r="E775">
        <v>8</v>
      </c>
      <c r="F775">
        <v>0.34410275110519001</v>
      </c>
    </row>
    <row r="776" spans="4:6" hidden="1">
      <c r="D776" t="s">
        <v>438</v>
      </c>
      <c r="E776">
        <v>8</v>
      </c>
      <c r="F776">
        <v>0.32171375621171117</v>
      </c>
    </row>
    <row r="777" spans="4:6" hidden="1">
      <c r="D777" t="s">
        <v>438</v>
      </c>
      <c r="E777">
        <v>8</v>
      </c>
      <c r="F777">
        <v>0.35291985451533819</v>
      </c>
    </row>
    <row r="778" spans="4:6" hidden="1">
      <c r="D778" t="s">
        <v>438</v>
      </c>
      <c r="E778">
        <v>8</v>
      </c>
      <c r="F778">
        <v>0.37713061249155189</v>
      </c>
    </row>
    <row r="779" spans="4:6" hidden="1">
      <c r="D779" t="s">
        <v>438</v>
      </c>
      <c r="E779">
        <v>8</v>
      </c>
      <c r="F779">
        <v>0.47920118096792746</v>
      </c>
    </row>
    <row r="780" spans="4:6" hidden="1">
      <c r="D780" t="s">
        <v>438</v>
      </c>
      <c r="E780">
        <v>8</v>
      </c>
      <c r="F780">
        <v>0.57679466728809414</v>
      </c>
    </row>
    <row r="781" spans="4:6" hidden="1">
      <c r="D781" t="s">
        <v>438</v>
      </c>
      <c r="E781">
        <v>8</v>
      </c>
      <c r="F781">
        <v>0.41358750651745502</v>
      </c>
    </row>
    <row r="782" spans="4:6" hidden="1">
      <c r="D782" t="s">
        <v>438</v>
      </c>
      <c r="E782">
        <v>2</v>
      </c>
      <c r="F782">
        <v>0.60613580357031549</v>
      </c>
    </row>
    <row r="783" spans="4:6" hidden="1">
      <c r="D783" t="s">
        <v>438</v>
      </c>
      <c r="E783">
        <v>2</v>
      </c>
      <c r="F783">
        <v>0.18232155679395459</v>
      </c>
    </row>
    <row r="784" spans="4:6" hidden="1">
      <c r="D784" t="s">
        <v>438</v>
      </c>
      <c r="E784">
        <v>2</v>
      </c>
      <c r="F784">
        <v>0.23638877806423034</v>
      </c>
    </row>
    <row r="785" spans="4:6" hidden="1">
      <c r="D785" t="s">
        <v>438</v>
      </c>
      <c r="E785">
        <v>2</v>
      </c>
      <c r="F785">
        <v>0.65232518603969014</v>
      </c>
    </row>
    <row r="786" spans="4:6" hidden="1">
      <c r="D786" t="s">
        <v>438</v>
      </c>
      <c r="E786">
        <v>2</v>
      </c>
      <c r="F786">
        <v>0.27763173659827955</v>
      </c>
    </row>
    <row r="787" spans="4:6" hidden="1">
      <c r="D787" t="s">
        <v>438</v>
      </c>
      <c r="E787">
        <v>2</v>
      </c>
      <c r="F787">
        <v>0.30748469974796072</v>
      </c>
    </row>
    <row r="788" spans="4:6" hidden="1">
      <c r="D788" t="s">
        <v>438</v>
      </c>
      <c r="E788">
        <v>3</v>
      </c>
      <c r="F788">
        <v>0.36073907235952779</v>
      </c>
    </row>
    <row r="789" spans="4:6" hidden="1">
      <c r="D789" t="s">
        <v>438</v>
      </c>
      <c r="E789">
        <v>3</v>
      </c>
      <c r="F789">
        <v>0.52609309589677911</v>
      </c>
    </row>
    <row r="790" spans="4:6" hidden="1">
      <c r="D790" t="s">
        <v>438</v>
      </c>
      <c r="E790">
        <v>3</v>
      </c>
      <c r="F790">
        <v>0.71551947831447826</v>
      </c>
    </row>
    <row r="791" spans="4:6" hidden="1">
      <c r="D791" t="s">
        <v>438</v>
      </c>
      <c r="E791">
        <v>3</v>
      </c>
      <c r="F791">
        <v>0.13917156550078369</v>
      </c>
    </row>
    <row r="792" spans="4:6" hidden="1">
      <c r="D792" t="s">
        <v>438</v>
      </c>
      <c r="E792">
        <v>3</v>
      </c>
      <c r="F792">
        <v>0.50719914653681752</v>
      </c>
    </row>
    <row r="793" spans="4:6" hidden="1">
      <c r="D793" t="s">
        <v>438</v>
      </c>
      <c r="E793">
        <v>3</v>
      </c>
      <c r="F793">
        <v>0.45690922068467432</v>
      </c>
    </row>
    <row r="794" spans="4:6" hidden="1">
      <c r="D794" t="s">
        <v>438</v>
      </c>
      <c r="E794">
        <v>3</v>
      </c>
      <c r="F794">
        <v>0.1376213778760477</v>
      </c>
    </row>
    <row r="795" spans="4:6" hidden="1">
      <c r="D795" t="s">
        <v>438</v>
      </c>
      <c r="E795">
        <v>3</v>
      </c>
      <c r="F795">
        <v>0.80910706165481372</v>
      </c>
    </row>
    <row r="796" spans="4:6" hidden="1">
      <c r="D796" t="s">
        <v>438</v>
      </c>
      <c r="E796">
        <v>3</v>
      </c>
      <c r="F796">
        <v>1.0567651787326093</v>
      </c>
    </row>
    <row r="797" spans="4:6" hidden="1">
      <c r="D797" t="s">
        <v>438</v>
      </c>
      <c r="E797">
        <v>3</v>
      </c>
      <c r="F797">
        <v>0.11595988109486838</v>
      </c>
    </row>
    <row r="798" spans="4:6" hidden="1">
      <c r="D798" t="s">
        <v>438</v>
      </c>
      <c r="E798">
        <v>3</v>
      </c>
      <c r="F798">
        <v>0.80910706165481372</v>
      </c>
    </row>
    <row r="799" spans="4:6" hidden="1">
      <c r="D799" t="s">
        <v>438</v>
      </c>
      <c r="E799">
        <v>3</v>
      </c>
      <c r="F799">
        <v>1.0510508774691707</v>
      </c>
    </row>
    <row r="800" spans="4:6" hidden="1">
      <c r="D800" t="s">
        <v>438</v>
      </c>
      <c r="E800">
        <v>3</v>
      </c>
      <c r="F800">
        <v>0.2842515373549917</v>
      </c>
    </row>
    <row r="801" spans="4:6" hidden="1">
      <c r="D801" t="s">
        <v>438</v>
      </c>
      <c r="E801">
        <v>3</v>
      </c>
      <c r="F801">
        <v>0.39859222882040241</v>
      </c>
    </row>
    <row r="802" spans="4:6" hidden="1">
      <c r="D802" t="s">
        <v>438</v>
      </c>
      <c r="E802">
        <v>3</v>
      </c>
      <c r="F802">
        <v>0.55569421428224097</v>
      </c>
    </row>
    <row r="803" spans="4:6" hidden="1">
      <c r="D803" t="s">
        <v>438</v>
      </c>
      <c r="E803">
        <v>3</v>
      </c>
      <c r="F803">
        <v>0.21764903199656901</v>
      </c>
    </row>
    <row r="804" spans="4:6" hidden="1">
      <c r="D804" t="s">
        <v>438</v>
      </c>
      <c r="E804">
        <v>3</v>
      </c>
      <c r="F804">
        <v>0.34669379069275102</v>
      </c>
    </row>
    <row r="805" spans="4:6" hidden="1">
      <c r="D805" t="s">
        <v>438</v>
      </c>
      <c r="E805">
        <v>3</v>
      </c>
      <c r="F805">
        <v>0.54383636783145739</v>
      </c>
    </row>
    <row r="806" spans="4:6" hidden="1">
      <c r="D806" t="s">
        <v>438</v>
      </c>
      <c r="E806">
        <v>3</v>
      </c>
      <c r="F806">
        <v>4.2925044717033844E-2</v>
      </c>
    </row>
    <row r="807" spans="4:6" hidden="1">
      <c r="D807" t="s">
        <v>438</v>
      </c>
      <c r="E807">
        <v>3</v>
      </c>
      <c r="F807">
        <v>0.92328376736512563</v>
      </c>
    </row>
    <row r="808" spans="4:6" hidden="1">
      <c r="D808" t="s">
        <v>438</v>
      </c>
      <c r="E808">
        <v>3</v>
      </c>
      <c r="F808">
        <v>1.0659199269825674</v>
      </c>
    </row>
    <row r="809" spans="4:6" hidden="1">
      <c r="D809" t="s">
        <v>438</v>
      </c>
      <c r="E809">
        <v>3</v>
      </c>
      <c r="F809">
        <v>9.2115288907805737E-2</v>
      </c>
    </row>
    <row r="810" spans="4:6" hidden="1">
      <c r="D810" t="s">
        <v>438</v>
      </c>
      <c r="E810">
        <v>3</v>
      </c>
      <c r="F810">
        <v>0.8167611365271219</v>
      </c>
    </row>
    <row r="811" spans="4:6" hidden="1">
      <c r="D811" t="s">
        <v>438</v>
      </c>
      <c r="E811">
        <v>3</v>
      </c>
      <c r="F811">
        <v>1.121734706088964</v>
      </c>
    </row>
    <row r="812" spans="4:6" hidden="1">
      <c r="D812" t="s">
        <v>438</v>
      </c>
      <c r="E812">
        <v>3</v>
      </c>
      <c r="F812">
        <v>0.55719154432391638</v>
      </c>
    </row>
    <row r="813" spans="4:6" hidden="1">
      <c r="D813" t="s">
        <v>438</v>
      </c>
      <c r="E813">
        <v>3</v>
      </c>
      <c r="F813">
        <v>0.58117350901040166</v>
      </c>
    </row>
    <row r="814" spans="4:6" hidden="1">
      <c r="D814" t="s">
        <v>438</v>
      </c>
      <c r="E814">
        <v>3</v>
      </c>
      <c r="F814">
        <v>0.78614343723387292</v>
      </c>
    </row>
    <row r="815" spans="4:6" hidden="1">
      <c r="D815" t="s">
        <v>438</v>
      </c>
      <c r="E815">
        <v>3</v>
      </c>
      <c r="F815">
        <v>0.7587444630457586</v>
      </c>
    </row>
    <row r="816" spans="4:6" hidden="1">
      <c r="D816" t="s">
        <v>438</v>
      </c>
      <c r="E816">
        <v>3</v>
      </c>
      <c r="F816">
        <v>0.55719154432391638</v>
      </c>
    </row>
    <row r="817" spans="4:6" hidden="1">
      <c r="D817" t="s">
        <v>438</v>
      </c>
      <c r="E817">
        <v>3</v>
      </c>
      <c r="F817">
        <v>0.76270486426185546</v>
      </c>
    </row>
    <row r="818" spans="4:6" hidden="1">
      <c r="D818" t="s">
        <v>438</v>
      </c>
      <c r="E818">
        <v>2.5</v>
      </c>
      <c r="F818">
        <v>0.10178269430994238</v>
      </c>
    </row>
    <row r="819" spans="4:6" hidden="1">
      <c r="D819" t="s">
        <v>438</v>
      </c>
      <c r="E819">
        <v>2.5</v>
      </c>
      <c r="F819">
        <v>1.1104467463151124</v>
      </c>
    </row>
    <row r="820" spans="4:6" hidden="1">
      <c r="D820" t="s">
        <v>438</v>
      </c>
      <c r="E820">
        <v>2.5</v>
      </c>
      <c r="F820">
        <v>0.30538164955118191</v>
      </c>
    </row>
    <row r="821" spans="4:6" hidden="1">
      <c r="D821" t="s">
        <v>438</v>
      </c>
      <c r="E821">
        <v>2.5</v>
      </c>
      <c r="F821">
        <v>1.1564318595569358</v>
      </c>
    </row>
    <row r="822" spans="4:6" hidden="1">
      <c r="D822" t="s">
        <v>438</v>
      </c>
      <c r="E822">
        <v>2.5</v>
      </c>
      <c r="F822">
        <v>1.2321436812926323</v>
      </c>
    </row>
    <row r="823" spans="4:6" hidden="1">
      <c r="D823" t="s">
        <v>438</v>
      </c>
      <c r="E823">
        <v>3.3333333333333335</v>
      </c>
      <c r="F823">
        <v>0.33647223662121289</v>
      </c>
    </row>
    <row r="824" spans="4:6" hidden="1">
      <c r="D824" t="s">
        <v>438</v>
      </c>
      <c r="E824">
        <v>3.3333333333333335</v>
      </c>
      <c r="F824">
        <v>0.38299225225610573</v>
      </c>
    </row>
    <row r="825" spans="4:6" hidden="1">
      <c r="D825" t="s">
        <v>438</v>
      </c>
      <c r="E825">
        <v>3.3333333333333335</v>
      </c>
      <c r="F825">
        <v>0.36000273403140703</v>
      </c>
    </row>
    <row r="826" spans="4:6" hidden="1">
      <c r="D826" t="s">
        <v>438</v>
      </c>
      <c r="E826">
        <v>3.3333333333333335</v>
      </c>
      <c r="F826">
        <v>0.40546510810816438</v>
      </c>
    </row>
    <row r="827" spans="4:6" hidden="1">
      <c r="D827" t="s">
        <v>438</v>
      </c>
      <c r="E827">
        <v>3.3333333333333335</v>
      </c>
      <c r="F827">
        <v>0.42744401482693967</v>
      </c>
    </row>
    <row r="828" spans="4:6" hidden="1">
      <c r="D828" t="s">
        <v>438</v>
      </c>
      <c r="E828">
        <v>3.3333333333333335</v>
      </c>
      <c r="F828">
        <v>1.0116009116784799</v>
      </c>
    </row>
    <row r="829" spans="4:6" hidden="1">
      <c r="D829" t="s">
        <v>438</v>
      </c>
      <c r="E829">
        <v>3.3333333333333335</v>
      </c>
      <c r="F829">
        <v>1.3217558399823195</v>
      </c>
    </row>
    <row r="830" spans="4:6" hidden="1">
      <c r="D830" t="s">
        <v>438</v>
      </c>
      <c r="E830">
        <v>3.3333333333333335</v>
      </c>
      <c r="F830">
        <v>1.4469189829363254</v>
      </c>
    </row>
    <row r="831" spans="4:6" hidden="1">
      <c r="D831" t="s">
        <v>438</v>
      </c>
      <c r="E831">
        <v>3.3333333333333335</v>
      </c>
      <c r="F831">
        <v>2.6026896854443837</v>
      </c>
    </row>
    <row r="832" spans="4:6" hidden="1">
      <c r="D832" t="s">
        <v>438</v>
      </c>
      <c r="E832">
        <v>3.3333333333333335</v>
      </c>
      <c r="F832">
        <v>2.7245795030534206</v>
      </c>
    </row>
    <row r="833" spans="4:6" hidden="1">
      <c r="D833" t="s">
        <v>438</v>
      </c>
      <c r="E833">
        <v>3</v>
      </c>
      <c r="F833">
        <v>0.34301890484752734</v>
      </c>
    </row>
    <row r="834" spans="4:6" hidden="1">
      <c r="D834" t="s">
        <v>438</v>
      </c>
      <c r="E834">
        <v>3</v>
      </c>
      <c r="F834">
        <v>0.32988242694215736</v>
      </c>
    </row>
    <row r="835" spans="4:6" hidden="1">
      <c r="D835" t="s">
        <v>438</v>
      </c>
      <c r="E835">
        <v>3</v>
      </c>
      <c r="F835">
        <v>0.71306249026088686</v>
      </c>
    </row>
    <row r="836" spans="4:6" hidden="1">
      <c r="D836" t="s">
        <v>438</v>
      </c>
      <c r="E836">
        <v>3</v>
      </c>
      <c r="F836">
        <v>0.72704873223562672</v>
      </c>
    </row>
    <row r="837" spans="4:6" hidden="1">
      <c r="D837" t="s">
        <v>438</v>
      </c>
      <c r="E837">
        <v>3</v>
      </c>
      <c r="F837">
        <v>0.55137171816034058</v>
      </c>
    </row>
    <row r="838" spans="4:6" hidden="1">
      <c r="D838" t="s">
        <v>438</v>
      </c>
      <c r="E838">
        <v>3</v>
      </c>
      <c r="F838">
        <v>0.52452446812415265</v>
      </c>
    </row>
    <row r="839" spans="4:6" hidden="1">
      <c r="D839" t="s">
        <v>438</v>
      </c>
      <c r="E839">
        <v>3</v>
      </c>
      <c r="F839">
        <v>0.64710324205853842</v>
      </c>
    </row>
    <row r="840" spans="4:6" hidden="1">
      <c r="D840" t="s">
        <v>438</v>
      </c>
      <c r="E840">
        <v>3</v>
      </c>
      <c r="F840">
        <v>0.73236789371322664</v>
      </c>
    </row>
    <row r="841" spans="4:6" hidden="1">
      <c r="D841" t="s">
        <v>438</v>
      </c>
      <c r="E841">
        <v>3</v>
      </c>
      <c r="F841">
        <v>0.86077802194389641</v>
      </c>
    </row>
    <row r="842" spans="4:6" hidden="1">
      <c r="D842" t="s">
        <v>438</v>
      </c>
      <c r="E842">
        <v>3</v>
      </c>
      <c r="F842">
        <v>0.91629073187415511</v>
      </c>
    </row>
    <row r="843" spans="4:6" hidden="1">
      <c r="D843" t="s">
        <v>438</v>
      </c>
      <c r="E843">
        <v>3</v>
      </c>
      <c r="F843">
        <v>0.75846664668058783</v>
      </c>
    </row>
    <row r="844" spans="4:6" hidden="1">
      <c r="D844" t="s">
        <v>438</v>
      </c>
      <c r="E844">
        <v>3</v>
      </c>
      <c r="F844">
        <v>0.87754990355772444</v>
      </c>
    </row>
    <row r="845" spans="4:6" hidden="1">
      <c r="D845" t="s">
        <v>438</v>
      </c>
      <c r="E845">
        <v>3</v>
      </c>
      <c r="F845">
        <v>0.56299988591966332</v>
      </c>
    </row>
    <row r="846" spans="4:6" hidden="1">
      <c r="D846" t="s">
        <v>438</v>
      </c>
      <c r="E846">
        <v>3</v>
      </c>
      <c r="F846">
        <v>0.65982991169375793</v>
      </c>
    </row>
    <row r="847" spans="4:6" hidden="1">
      <c r="D847" t="s">
        <v>438</v>
      </c>
      <c r="E847">
        <v>3</v>
      </c>
      <c r="F847">
        <v>0.90332569185686618</v>
      </c>
    </row>
    <row r="848" spans="4:6" hidden="1">
      <c r="D848" t="s">
        <v>438</v>
      </c>
      <c r="E848">
        <v>3</v>
      </c>
      <c r="F848">
        <v>0.98758603547460599</v>
      </c>
    </row>
    <row r="849" spans="4:6" hidden="1">
      <c r="D849" t="s">
        <v>438</v>
      </c>
      <c r="E849">
        <v>3</v>
      </c>
      <c r="F849">
        <v>0.94106601983971316</v>
      </c>
    </row>
    <row r="850" spans="4:6" hidden="1">
      <c r="D850" t="s">
        <v>438</v>
      </c>
      <c r="E850">
        <v>3</v>
      </c>
      <c r="F850">
        <v>0.85645675786532793</v>
      </c>
    </row>
    <row r="851" spans="4:6" hidden="1">
      <c r="D851" t="s">
        <v>438</v>
      </c>
      <c r="E851">
        <v>3</v>
      </c>
      <c r="F851">
        <v>0.65410663135634506</v>
      </c>
    </row>
    <row r="852" spans="4:6" hidden="1">
      <c r="D852" t="s">
        <v>438</v>
      </c>
      <c r="E852">
        <v>3</v>
      </c>
      <c r="F852">
        <v>0.8297706346782433</v>
      </c>
    </row>
    <row r="853" spans="4:6" hidden="1">
      <c r="D853" t="s">
        <v>438</v>
      </c>
      <c r="E853">
        <v>3</v>
      </c>
      <c r="F853">
        <v>0.98251701712544603</v>
      </c>
    </row>
    <row r="854" spans="4:6" hidden="1">
      <c r="D854" t="s">
        <v>438</v>
      </c>
      <c r="E854">
        <v>3</v>
      </c>
      <c r="F854">
        <v>1.0058514091872188</v>
      </c>
    </row>
    <row r="855" spans="4:6" hidden="1">
      <c r="D855" t="s">
        <v>438</v>
      </c>
      <c r="E855">
        <v>3</v>
      </c>
      <c r="F855">
        <v>1.0382691587606412</v>
      </c>
    </row>
    <row r="856" spans="4:6" hidden="1">
      <c r="D856" t="s">
        <v>438</v>
      </c>
      <c r="E856">
        <v>3</v>
      </c>
      <c r="F856">
        <v>0.91448730487500429</v>
      </c>
    </row>
    <row r="857" spans="4:6" hidden="1">
      <c r="D857" t="s">
        <v>438</v>
      </c>
      <c r="E857">
        <v>3</v>
      </c>
      <c r="F857">
        <v>0.68917103218030595</v>
      </c>
    </row>
    <row r="858" spans="4:6" hidden="1">
      <c r="D858" t="s">
        <v>438</v>
      </c>
      <c r="E858">
        <v>3</v>
      </c>
      <c r="F858">
        <v>0.88730319500090271</v>
      </c>
    </row>
    <row r="859" spans="4:6" hidden="1">
      <c r="D859" t="s">
        <v>438</v>
      </c>
      <c r="E859">
        <v>3</v>
      </c>
      <c r="F859">
        <v>1.0677166143752281</v>
      </c>
    </row>
    <row r="860" spans="4:6" hidden="1">
      <c r="D860" t="s">
        <v>438</v>
      </c>
      <c r="E860">
        <v>3</v>
      </c>
      <c r="F860">
        <v>0.94754327537825955</v>
      </c>
    </row>
    <row r="861" spans="4:6" hidden="1">
      <c r="D861" t="s">
        <v>438</v>
      </c>
      <c r="E861">
        <v>3</v>
      </c>
      <c r="F861">
        <v>0.94600362919266678</v>
      </c>
    </row>
    <row r="862" spans="4:6" hidden="1">
      <c r="D862" t="s">
        <v>438</v>
      </c>
      <c r="E862">
        <v>3</v>
      </c>
      <c r="F862">
        <v>1.0043597504219204</v>
      </c>
    </row>
    <row r="863" spans="4:6" hidden="1">
      <c r="D863" t="s">
        <v>438</v>
      </c>
      <c r="E863">
        <v>3</v>
      </c>
      <c r="F863">
        <v>0.18867654867633188</v>
      </c>
    </row>
    <row r="864" spans="4:6" hidden="1">
      <c r="D864" t="s">
        <v>438</v>
      </c>
      <c r="E864">
        <v>3</v>
      </c>
      <c r="F864">
        <v>0.23725121882488909</v>
      </c>
    </row>
    <row r="865" spans="4:6" hidden="1">
      <c r="D865" t="s">
        <v>438</v>
      </c>
      <c r="E865">
        <v>3</v>
      </c>
      <c r="F865">
        <v>0.58657159792395097</v>
      </c>
    </row>
    <row r="866" spans="4:6" hidden="1">
      <c r="D866" t="s">
        <v>438</v>
      </c>
      <c r="E866">
        <v>3</v>
      </c>
      <c r="F866">
        <v>0.63405826418993882</v>
      </c>
    </row>
    <row r="867" spans="4:6" hidden="1">
      <c r="D867" t="s">
        <v>438</v>
      </c>
      <c r="E867">
        <v>3</v>
      </c>
      <c r="F867">
        <v>0.72805005224100539</v>
      </c>
    </row>
    <row r="868" spans="4:6" hidden="1">
      <c r="D868" t="s">
        <v>438</v>
      </c>
      <c r="E868">
        <v>3</v>
      </c>
      <c r="F868">
        <v>0.73068509987901054</v>
      </c>
    </row>
    <row r="869" spans="4:6" hidden="1">
      <c r="D869" t="s">
        <v>438</v>
      </c>
      <c r="E869">
        <v>3</v>
      </c>
      <c r="F869">
        <v>0.90397024748611443</v>
      </c>
    </row>
    <row r="870" spans="4:6" hidden="1">
      <c r="D870" t="s">
        <v>438</v>
      </c>
      <c r="E870">
        <v>3</v>
      </c>
      <c r="F870">
        <v>1.0004067649353272</v>
      </c>
    </row>
    <row r="871" spans="4:6" hidden="1">
      <c r="D871" t="s">
        <v>438</v>
      </c>
      <c r="E871">
        <v>3</v>
      </c>
      <c r="F871">
        <v>0.97763538252284965</v>
      </c>
    </row>
    <row r="872" spans="4:6" hidden="1">
      <c r="D872" t="s">
        <v>438</v>
      </c>
      <c r="E872">
        <v>3</v>
      </c>
      <c r="F872">
        <v>1.1003115244210695</v>
      </c>
    </row>
    <row r="873" spans="4:6" hidden="1">
      <c r="D873" t="s">
        <v>438</v>
      </c>
      <c r="E873">
        <v>3</v>
      </c>
      <c r="F873">
        <v>0.73192627345040007</v>
      </c>
    </row>
    <row r="874" spans="4:6" hidden="1">
      <c r="D874" t="s">
        <v>438</v>
      </c>
      <c r="E874">
        <v>3</v>
      </c>
      <c r="F874">
        <v>1.0718980761978776</v>
      </c>
    </row>
    <row r="875" spans="4:6" hidden="1">
      <c r="D875" t="s">
        <v>438</v>
      </c>
      <c r="E875">
        <v>3</v>
      </c>
      <c r="F875">
        <v>0.969831498802185</v>
      </c>
    </row>
    <row r="876" spans="4:6" hidden="1">
      <c r="D876" t="s">
        <v>438</v>
      </c>
      <c r="E876">
        <v>3</v>
      </c>
      <c r="F876">
        <v>1.2455944790167555</v>
      </c>
    </row>
    <row r="877" spans="4:6" hidden="1">
      <c r="D877" t="s">
        <v>438</v>
      </c>
      <c r="E877">
        <v>3</v>
      </c>
      <c r="F877">
        <v>1.33500106673234</v>
      </c>
    </row>
    <row r="878" spans="4:6" hidden="1">
      <c r="D878" t="s">
        <v>438</v>
      </c>
      <c r="E878">
        <v>3</v>
      </c>
      <c r="F878">
        <v>1.3399231439377683</v>
      </c>
    </row>
    <row r="879" spans="4:6" hidden="1">
      <c r="D879" t="s">
        <v>438</v>
      </c>
      <c r="E879">
        <v>3</v>
      </c>
      <c r="F879">
        <v>1.3399231439377683</v>
      </c>
    </row>
    <row r="880" spans="4:6" hidden="1">
      <c r="D880" t="s">
        <v>438</v>
      </c>
      <c r="E880">
        <v>3</v>
      </c>
      <c r="F880">
        <v>1.4079335362233718</v>
      </c>
    </row>
    <row r="881" spans="4:6" hidden="1">
      <c r="D881" t="s">
        <v>438</v>
      </c>
      <c r="E881">
        <v>3</v>
      </c>
      <c r="F881">
        <v>0.58042744686010861</v>
      </c>
    </row>
    <row r="882" spans="4:6" hidden="1">
      <c r="D882" t="s">
        <v>438</v>
      </c>
      <c r="E882">
        <v>3</v>
      </c>
      <c r="F882">
        <v>0.88431276215035259</v>
      </c>
    </row>
    <row r="883" spans="4:6" hidden="1">
      <c r="D883" t="s">
        <v>438</v>
      </c>
      <c r="E883">
        <v>3</v>
      </c>
      <c r="F883">
        <v>0.89888117797864309</v>
      </c>
    </row>
    <row r="884" spans="4:6" hidden="1">
      <c r="D884" t="s">
        <v>438</v>
      </c>
      <c r="E884">
        <v>3</v>
      </c>
      <c r="F884">
        <v>0.86312552893090877</v>
      </c>
    </row>
    <row r="885" spans="4:6" hidden="1">
      <c r="D885" t="s">
        <v>438</v>
      </c>
      <c r="E885">
        <v>3</v>
      </c>
      <c r="F885">
        <v>0.97254631301537842</v>
      </c>
    </row>
    <row r="886" spans="4:6" hidden="1">
      <c r="D886" t="s">
        <v>438</v>
      </c>
      <c r="E886">
        <v>3</v>
      </c>
      <c r="F886">
        <v>0.8947403853126118</v>
      </c>
    </row>
    <row r="887" spans="4:6" hidden="1">
      <c r="D887" t="s">
        <v>438</v>
      </c>
      <c r="E887">
        <v>3</v>
      </c>
      <c r="F887">
        <v>0.74299498628751282</v>
      </c>
    </row>
    <row r="888" spans="4:6" hidden="1">
      <c r="D888" t="s">
        <v>438</v>
      </c>
      <c r="E888">
        <v>3</v>
      </c>
      <c r="F888">
        <v>0.74299498628751282</v>
      </c>
    </row>
    <row r="889" spans="4:6" hidden="1">
      <c r="D889" t="s">
        <v>438</v>
      </c>
      <c r="E889">
        <v>3</v>
      </c>
      <c r="F889">
        <v>0.95551144502743635</v>
      </c>
    </row>
    <row r="890" spans="4:6" hidden="1">
      <c r="D890" t="s">
        <v>438</v>
      </c>
      <c r="E890">
        <v>3</v>
      </c>
      <c r="F890">
        <v>0.91540144768927101</v>
      </c>
    </row>
    <row r="891" spans="4:6" hidden="1">
      <c r="D891" t="s">
        <v>438</v>
      </c>
      <c r="E891">
        <v>3</v>
      </c>
      <c r="F891">
        <v>0.97077891715822484</v>
      </c>
    </row>
    <row r="892" spans="4:6" hidden="1">
      <c r="D892" t="s">
        <v>438</v>
      </c>
      <c r="E892">
        <v>3</v>
      </c>
      <c r="F892">
        <v>1.000631880307906</v>
      </c>
    </row>
    <row r="893" spans="4:6" hidden="1">
      <c r="D893" t="s">
        <v>438</v>
      </c>
      <c r="E893">
        <v>1</v>
      </c>
      <c r="F893">
        <v>1.2954478883463183</v>
      </c>
    </row>
    <row r="894" spans="4:6" hidden="1">
      <c r="D894" t="s">
        <v>438</v>
      </c>
      <c r="E894">
        <v>1</v>
      </c>
      <c r="F894">
        <v>1.2206746539438675</v>
      </c>
    </row>
    <row r="895" spans="4:6" hidden="1">
      <c r="D895" t="s">
        <v>438</v>
      </c>
      <c r="E895">
        <v>1</v>
      </c>
      <c r="F895">
        <v>1.3013949173334043</v>
      </c>
    </row>
    <row r="896" spans="4:6" hidden="1">
      <c r="D896" t="s">
        <v>438</v>
      </c>
      <c r="E896">
        <v>1</v>
      </c>
      <c r="F896">
        <v>1.3325500851131999</v>
      </c>
    </row>
    <row r="897" spans="4:6" hidden="1">
      <c r="D897" t="s">
        <v>438</v>
      </c>
      <c r="E897">
        <v>2</v>
      </c>
      <c r="F897">
        <v>1.2154115564143604</v>
      </c>
    </row>
    <row r="898" spans="4:6" hidden="1">
      <c r="D898" t="s">
        <v>438</v>
      </c>
      <c r="E898">
        <v>2</v>
      </c>
      <c r="F898">
        <v>1.1968679787021914</v>
      </c>
    </row>
    <row r="899" spans="4:6" hidden="1">
      <c r="D899" t="s">
        <v>438</v>
      </c>
      <c r="E899">
        <v>2</v>
      </c>
      <c r="F899">
        <v>1.2640767283956416</v>
      </c>
    </row>
    <row r="900" spans="4:6" hidden="1">
      <c r="D900" t="s">
        <v>438</v>
      </c>
      <c r="E900">
        <v>2</v>
      </c>
      <c r="F900">
        <v>1.2418311194483216</v>
      </c>
    </row>
    <row r="901" spans="4:6" hidden="1">
      <c r="D901" t="s">
        <v>438</v>
      </c>
      <c r="E901">
        <v>6</v>
      </c>
      <c r="F901">
        <v>0.33442933499141275</v>
      </c>
    </row>
    <row r="902" spans="4:6" hidden="1">
      <c r="D902" t="s">
        <v>438</v>
      </c>
      <c r="E902">
        <v>6</v>
      </c>
      <c r="F902">
        <v>0.61903920840622351</v>
      </c>
    </row>
    <row r="903" spans="4:6" hidden="1">
      <c r="D903" t="s">
        <v>438</v>
      </c>
      <c r="E903">
        <v>6</v>
      </c>
      <c r="F903">
        <v>0.63808740337691783</v>
      </c>
    </row>
    <row r="904" spans="4:6" hidden="1">
      <c r="D904" t="s">
        <v>438</v>
      </c>
      <c r="E904">
        <v>6</v>
      </c>
      <c r="F904">
        <v>0.6567795363890705</v>
      </c>
    </row>
    <row r="905" spans="4:6" hidden="1">
      <c r="D905" t="s">
        <v>438</v>
      </c>
      <c r="E905">
        <v>6</v>
      </c>
      <c r="F905">
        <v>0.35667494393873239</v>
      </c>
    </row>
    <row r="906" spans="4:6" hidden="1">
      <c r="D906" t="s">
        <v>438</v>
      </c>
      <c r="E906">
        <v>6</v>
      </c>
      <c r="F906">
        <v>0.45198512374305722</v>
      </c>
    </row>
    <row r="907" spans="4:6" hidden="1">
      <c r="D907" t="s">
        <v>438</v>
      </c>
      <c r="E907">
        <v>6</v>
      </c>
      <c r="F907">
        <v>0.5389965007326869</v>
      </c>
    </row>
    <row r="908" spans="4:6" hidden="1">
      <c r="D908" t="s">
        <v>438</v>
      </c>
      <c r="E908">
        <v>6</v>
      </c>
      <c r="F908">
        <v>0.57981849525294216</v>
      </c>
    </row>
    <row r="909" spans="4:6" hidden="1">
      <c r="D909" t="s">
        <v>438</v>
      </c>
      <c r="E909">
        <v>6</v>
      </c>
      <c r="F909">
        <v>0.49643688631389105</v>
      </c>
    </row>
    <row r="910" spans="4:6" hidden="1">
      <c r="D910" t="s">
        <v>438</v>
      </c>
      <c r="E910">
        <v>6</v>
      </c>
      <c r="F910">
        <v>0.51794309153485463</v>
      </c>
    </row>
    <row r="911" spans="4:6" hidden="1">
      <c r="D911" t="s">
        <v>438</v>
      </c>
      <c r="E911">
        <v>6</v>
      </c>
      <c r="F911">
        <v>0.4353180712578455</v>
      </c>
    </row>
    <row r="912" spans="4:6" hidden="1">
      <c r="D912" t="s">
        <v>438</v>
      </c>
      <c r="E912">
        <v>6</v>
      </c>
      <c r="F912">
        <v>0.56393544907993909</v>
      </c>
    </row>
    <row r="913" spans="4:6" hidden="1">
      <c r="D913" t="s">
        <v>438</v>
      </c>
      <c r="E913">
        <v>6</v>
      </c>
      <c r="F913">
        <v>0.4353180712578455</v>
      </c>
    </row>
    <row r="914" spans="4:6" hidden="1">
      <c r="D914" t="s">
        <v>438</v>
      </c>
      <c r="E914">
        <v>6</v>
      </c>
      <c r="F914">
        <v>0.24116205681688804</v>
      </c>
    </row>
    <row r="915" spans="4:6" hidden="1">
      <c r="D915" t="s">
        <v>438</v>
      </c>
      <c r="E915">
        <v>6</v>
      </c>
      <c r="F915">
        <v>0.19237189264745611</v>
      </c>
    </row>
    <row r="916" spans="4:6" hidden="1">
      <c r="D916" t="s">
        <v>438</v>
      </c>
      <c r="E916">
        <v>6</v>
      </c>
      <c r="F916">
        <v>0.19237189264745611</v>
      </c>
    </row>
    <row r="917" spans="4:6" hidden="1">
      <c r="D917" t="s">
        <v>438</v>
      </c>
      <c r="E917">
        <v>6</v>
      </c>
      <c r="F917">
        <v>0.41551544396166579</v>
      </c>
    </row>
    <row r="918" spans="4:6" hidden="1">
      <c r="D918" t="s">
        <v>438</v>
      </c>
      <c r="E918">
        <v>6</v>
      </c>
      <c r="F918">
        <v>0.24116205681688804</v>
      </c>
    </row>
    <row r="919" spans="4:6" hidden="1">
      <c r="D919" t="s">
        <v>438</v>
      </c>
      <c r="E919">
        <v>6</v>
      </c>
      <c r="F919">
        <v>0.3746934494414107</v>
      </c>
    </row>
    <row r="920" spans="4:6" hidden="1">
      <c r="D920" t="s">
        <v>438</v>
      </c>
      <c r="E920">
        <v>6</v>
      </c>
      <c r="F920">
        <v>0.33647223662121289</v>
      </c>
    </row>
    <row r="921" spans="4:6" hidden="1">
      <c r="D921" t="s">
        <v>438</v>
      </c>
      <c r="E921">
        <v>6</v>
      </c>
      <c r="F921">
        <v>1.0647107369924282</v>
      </c>
    </row>
    <row r="922" spans="4:6" hidden="1">
      <c r="D922" t="s">
        <v>438</v>
      </c>
      <c r="E922">
        <v>6</v>
      </c>
      <c r="F922">
        <v>1.0612565021243408</v>
      </c>
    </row>
    <row r="923" spans="4:6" hidden="1">
      <c r="D923" t="s">
        <v>438</v>
      </c>
      <c r="E923">
        <v>6</v>
      </c>
      <c r="F923">
        <v>0.99325177301028345</v>
      </c>
    </row>
    <row r="924" spans="4:6" hidden="1">
      <c r="D924" t="s">
        <v>438</v>
      </c>
      <c r="E924">
        <v>6</v>
      </c>
      <c r="F924">
        <v>1.0101453073457793</v>
      </c>
    </row>
    <row r="925" spans="4:6" hidden="1">
      <c r="D925" t="s">
        <v>438</v>
      </c>
      <c r="E925">
        <v>6</v>
      </c>
      <c r="F925">
        <v>0.97606793591001573</v>
      </c>
    </row>
    <row r="926" spans="4:6" hidden="1">
      <c r="D926" t="s">
        <v>438</v>
      </c>
      <c r="E926">
        <v>6</v>
      </c>
      <c r="F926">
        <v>0.74193734472937733</v>
      </c>
    </row>
    <row r="927" spans="4:6" hidden="1">
      <c r="D927" t="s">
        <v>438</v>
      </c>
      <c r="E927">
        <v>6</v>
      </c>
      <c r="F927">
        <v>0.95551144502743635</v>
      </c>
    </row>
    <row r="928" spans="4:6" hidden="1">
      <c r="D928" t="s">
        <v>438</v>
      </c>
      <c r="E928">
        <v>6</v>
      </c>
      <c r="F928">
        <v>0.87546873735389985</v>
      </c>
    </row>
    <row r="929" spans="4:6" hidden="1">
      <c r="D929" t="s">
        <v>438</v>
      </c>
      <c r="E929">
        <v>6</v>
      </c>
      <c r="F929">
        <v>0.69314718055994529</v>
      </c>
    </row>
    <row r="930" spans="4:6" hidden="1">
      <c r="D930" t="s">
        <v>438</v>
      </c>
      <c r="E930">
        <v>6</v>
      </c>
      <c r="F930">
        <v>0.74721440183022114</v>
      </c>
    </row>
    <row r="931" spans="4:6" hidden="1">
      <c r="D931" t="s">
        <v>438</v>
      </c>
      <c r="E931">
        <v>6</v>
      </c>
      <c r="F931">
        <v>0.51082562376599072</v>
      </c>
    </row>
    <row r="932" spans="4:6" hidden="1">
      <c r="D932" t="s">
        <v>438</v>
      </c>
      <c r="E932">
        <v>6</v>
      </c>
      <c r="F932">
        <v>0.60613580357031549</v>
      </c>
    </row>
    <row r="933" spans="4:6" hidden="1">
      <c r="D933" t="s">
        <v>438</v>
      </c>
      <c r="E933">
        <v>6</v>
      </c>
      <c r="F933">
        <v>0.47692407209030935</v>
      </c>
    </row>
    <row r="934" spans="4:6" hidden="1">
      <c r="D934" t="s">
        <v>438</v>
      </c>
      <c r="E934">
        <v>6</v>
      </c>
      <c r="F934">
        <v>0.47692407209030935</v>
      </c>
    </row>
    <row r="935" spans="4:6" hidden="1">
      <c r="D935" t="s">
        <v>438</v>
      </c>
      <c r="E935">
        <v>6</v>
      </c>
      <c r="F935">
        <v>0.47692407209030935</v>
      </c>
    </row>
    <row r="936" spans="4:6" hidden="1">
      <c r="D936" t="s">
        <v>438</v>
      </c>
      <c r="E936">
        <v>6</v>
      </c>
      <c r="F936">
        <v>0.54361544658898164</v>
      </c>
    </row>
    <row r="937" spans="4:6" hidden="1">
      <c r="D937" t="s">
        <v>438</v>
      </c>
      <c r="E937">
        <v>6</v>
      </c>
      <c r="F937">
        <v>0.60613580357031549</v>
      </c>
    </row>
    <row r="938" spans="4:6" hidden="1">
      <c r="D938" t="s">
        <v>438</v>
      </c>
      <c r="E938">
        <v>6</v>
      </c>
      <c r="F938">
        <v>0.41551544396166579</v>
      </c>
    </row>
    <row r="939" spans="4:6" hidden="1">
      <c r="D939" t="s">
        <v>438</v>
      </c>
      <c r="E939">
        <v>6</v>
      </c>
      <c r="F939">
        <v>0.47378435208564151</v>
      </c>
    </row>
    <row r="940" spans="4:6" hidden="1">
      <c r="D940" t="s">
        <v>438</v>
      </c>
      <c r="E940">
        <v>6</v>
      </c>
      <c r="F940">
        <v>0.51082562376599072</v>
      </c>
    </row>
    <row r="941" spans="4:6" hidden="1">
      <c r="D941" t="s">
        <v>438</v>
      </c>
      <c r="E941">
        <v>6</v>
      </c>
      <c r="F941">
        <v>0.26469255422708216</v>
      </c>
    </row>
    <row r="942" spans="4:6" hidden="1">
      <c r="D942" t="s">
        <v>438</v>
      </c>
      <c r="E942">
        <v>6</v>
      </c>
      <c r="F942">
        <v>0.3746934494414107</v>
      </c>
    </row>
    <row r="943" spans="4:6" hidden="1">
      <c r="D943" t="s">
        <v>438</v>
      </c>
      <c r="E943">
        <v>6</v>
      </c>
      <c r="F943">
        <v>0.41551544396166579</v>
      </c>
    </row>
    <row r="944" spans="4:6" hidden="1">
      <c r="D944" t="s">
        <v>438</v>
      </c>
      <c r="E944">
        <v>6</v>
      </c>
      <c r="F944">
        <v>0.24116205681688804</v>
      </c>
    </row>
    <row r="945" spans="4:6" hidden="1">
      <c r="D945" t="s">
        <v>438</v>
      </c>
      <c r="E945">
        <v>6</v>
      </c>
      <c r="F945">
        <v>0.28768207245178085</v>
      </c>
    </row>
    <row r="946" spans="4:6" hidden="1">
      <c r="D946" t="s">
        <v>438</v>
      </c>
      <c r="E946">
        <v>6</v>
      </c>
      <c r="F946">
        <v>0.31015492830383945</v>
      </c>
    </row>
    <row r="947" spans="4:6" hidden="1">
      <c r="D947" t="s">
        <v>438</v>
      </c>
      <c r="E947">
        <v>6</v>
      </c>
      <c r="F947">
        <v>0.24294617861038939</v>
      </c>
    </row>
    <row r="948" spans="4:6" hidden="1">
      <c r="D948" t="s">
        <v>438</v>
      </c>
      <c r="E948">
        <v>6</v>
      </c>
      <c r="F948">
        <v>0.26236426446749106</v>
      </c>
    </row>
    <row r="949" spans="4:6" hidden="1">
      <c r="D949" t="s">
        <v>438</v>
      </c>
      <c r="E949">
        <v>6</v>
      </c>
      <c r="F949">
        <v>0.28141245943818549</v>
      </c>
    </row>
    <row r="950" spans="4:6" hidden="1">
      <c r="D950" t="s">
        <v>438</v>
      </c>
      <c r="E950">
        <v>6</v>
      </c>
      <c r="F950">
        <v>0.22314355131420976</v>
      </c>
    </row>
    <row r="951" spans="4:6" hidden="1">
      <c r="D951" t="s">
        <v>438</v>
      </c>
      <c r="E951">
        <v>6</v>
      </c>
      <c r="F951">
        <v>0.26236426446749106</v>
      </c>
    </row>
    <row r="952" spans="4:6" hidden="1">
      <c r="D952" t="s">
        <v>438</v>
      </c>
      <c r="E952">
        <v>6</v>
      </c>
      <c r="F952">
        <v>0.31845373111853459</v>
      </c>
    </row>
    <row r="953" spans="4:6" hidden="1">
      <c r="D953" t="s">
        <v>438</v>
      </c>
      <c r="E953">
        <v>6</v>
      </c>
      <c r="F953">
        <v>0.26236426446749106</v>
      </c>
    </row>
    <row r="954" spans="4:6" hidden="1">
      <c r="D954" t="s">
        <v>438</v>
      </c>
      <c r="E954">
        <v>6</v>
      </c>
      <c r="F954">
        <v>9.5310179804324935E-2</v>
      </c>
    </row>
    <row r="955" spans="4:6" hidden="1">
      <c r="D955" t="s">
        <v>438</v>
      </c>
      <c r="E955">
        <v>6</v>
      </c>
      <c r="F955">
        <v>0.30010459245033816</v>
      </c>
    </row>
    <row r="956" spans="4:6" hidden="1">
      <c r="D956" t="s">
        <v>438</v>
      </c>
      <c r="E956">
        <v>6</v>
      </c>
      <c r="F956">
        <v>0.84729786038720367</v>
      </c>
    </row>
    <row r="957" spans="4:6" hidden="1">
      <c r="D957" t="s">
        <v>438</v>
      </c>
      <c r="E957">
        <v>6</v>
      </c>
      <c r="F957">
        <v>1.0414538748281612</v>
      </c>
    </row>
    <row r="958" spans="4:6" hidden="1">
      <c r="D958" t="s">
        <v>438</v>
      </c>
      <c r="E958">
        <v>6</v>
      </c>
      <c r="F958">
        <v>0.98082925301172619</v>
      </c>
    </row>
    <row r="959" spans="4:6" hidden="1">
      <c r="D959" t="s">
        <v>438</v>
      </c>
      <c r="E959">
        <v>6</v>
      </c>
      <c r="F959">
        <v>1.0414538748281612</v>
      </c>
    </row>
    <row r="960" spans="4:6" hidden="1">
      <c r="D960" t="s">
        <v>438</v>
      </c>
      <c r="E960">
        <v>6</v>
      </c>
      <c r="F960">
        <v>0.98082925301172619</v>
      </c>
    </row>
    <row r="961" spans="4:6" hidden="1">
      <c r="D961" t="s">
        <v>438</v>
      </c>
      <c r="E961">
        <v>6</v>
      </c>
      <c r="F961">
        <v>1.0414538748281612</v>
      </c>
    </row>
    <row r="962" spans="4:6" hidden="1">
      <c r="D962" t="s">
        <v>438</v>
      </c>
      <c r="E962">
        <v>6</v>
      </c>
      <c r="F962">
        <v>0.40546510810816438</v>
      </c>
    </row>
    <row r="963" spans="4:6" hidden="1">
      <c r="D963" t="s">
        <v>438</v>
      </c>
      <c r="E963">
        <v>6</v>
      </c>
      <c r="F963">
        <v>0.51082562376599072</v>
      </c>
    </row>
    <row r="964" spans="4:6" hidden="1">
      <c r="D964" t="s">
        <v>438</v>
      </c>
      <c r="E964">
        <v>6</v>
      </c>
      <c r="F964">
        <v>0.40546510810816438</v>
      </c>
    </row>
    <row r="965" spans="4:6" hidden="1">
      <c r="D965" t="s">
        <v>438</v>
      </c>
      <c r="E965">
        <v>6</v>
      </c>
      <c r="F965">
        <v>0.55004633691927196</v>
      </c>
    </row>
    <row r="966" spans="4:6" hidden="1">
      <c r="D966" t="s">
        <v>438</v>
      </c>
      <c r="E966">
        <v>6</v>
      </c>
      <c r="F966">
        <v>0.38299225225610573</v>
      </c>
    </row>
    <row r="967" spans="4:6" hidden="1">
      <c r="D967" t="s">
        <v>438</v>
      </c>
      <c r="E967">
        <v>6</v>
      </c>
      <c r="F967">
        <v>0.38299225225610573</v>
      </c>
    </row>
    <row r="968" spans="4:6" hidden="1">
      <c r="D968" t="s">
        <v>438</v>
      </c>
      <c r="E968">
        <v>6</v>
      </c>
      <c r="F968">
        <v>0.51082562376599072</v>
      </c>
    </row>
    <row r="969" spans="4:6" hidden="1">
      <c r="D969" t="s">
        <v>438</v>
      </c>
      <c r="E969">
        <v>6</v>
      </c>
      <c r="F969">
        <v>0.55004633691927196</v>
      </c>
    </row>
    <row r="970" spans="4:6" hidden="1">
      <c r="D970" t="s">
        <v>438</v>
      </c>
      <c r="E970">
        <v>6</v>
      </c>
      <c r="F970">
        <v>0.55004633691927196</v>
      </c>
    </row>
    <row r="971" spans="4:6" hidden="1">
      <c r="D971" t="s">
        <v>438</v>
      </c>
      <c r="E971">
        <v>6</v>
      </c>
      <c r="F971">
        <v>0.47000362924573563</v>
      </c>
    </row>
    <row r="972" spans="4:6" hidden="1">
      <c r="D972" t="s">
        <v>438</v>
      </c>
      <c r="E972">
        <v>6</v>
      </c>
      <c r="F972">
        <v>0.47000362924573563</v>
      </c>
    </row>
    <row r="973" spans="4:6" hidden="1">
      <c r="D973" t="s">
        <v>438</v>
      </c>
      <c r="E973">
        <v>6</v>
      </c>
      <c r="F973">
        <v>0.51082562376599072</v>
      </c>
    </row>
    <row r="974" spans="4:6" hidden="1">
      <c r="D974" t="s">
        <v>438</v>
      </c>
      <c r="E974">
        <v>6</v>
      </c>
      <c r="F974">
        <v>0.41494385206270812</v>
      </c>
    </row>
    <row r="975" spans="4:6" hidden="1">
      <c r="D975" t="s">
        <v>438</v>
      </c>
      <c r="E975">
        <v>6</v>
      </c>
      <c r="F975">
        <v>0.47000362924573563</v>
      </c>
    </row>
    <row r="976" spans="4:6" hidden="1">
      <c r="D976" t="s">
        <v>438</v>
      </c>
      <c r="E976">
        <v>6</v>
      </c>
      <c r="F976">
        <v>0.50509494905700569</v>
      </c>
    </row>
    <row r="977" spans="4:6" hidden="1">
      <c r="D977" t="s">
        <v>438</v>
      </c>
      <c r="E977">
        <v>6</v>
      </c>
      <c r="F977">
        <v>0.25131442828090617</v>
      </c>
    </row>
    <row r="978" spans="4:6" hidden="1">
      <c r="D978" t="s">
        <v>438</v>
      </c>
      <c r="E978">
        <v>6</v>
      </c>
      <c r="F978">
        <v>0.39589565709201369</v>
      </c>
    </row>
    <row r="979" spans="4:6" hidden="1">
      <c r="D979" t="s">
        <v>438</v>
      </c>
      <c r="E979">
        <v>6</v>
      </c>
      <c r="F979">
        <v>0.39589565709201369</v>
      </c>
    </row>
    <row r="980" spans="4:6" hidden="1">
      <c r="D980" t="s">
        <v>438</v>
      </c>
      <c r="E980">
        <v>6</v>
      </c>
      <c r="F980">
        <v>0.27329333499968134</v>
      </c>
    </row>
    <row r="981" spans="4:6" hidden="1">
      <c r="D981" t="s">
        <v>438</v>
      </c>
      <c r="E981">
        <v>6</v>
      </c>
      <c r="F981">
        <v>0.31585294941847725</v>
      </c>
    </row>
    <row r="982" spans="4:6" hidden="1">
      <c r="D982" t="s">
        <v>438</v>
      </c>
      <c r="E982">
        <v>6</v>
      </c>
      <c r="F982">
        <v>0.33647223662121289</v>
      </c>
    </row>
    <row r="983" spans="4:6" hidden="1">
      <c r="D983" t="s">
        <v>438</v>
      </c>
      <c r="E983">
        <v>4</v>
      </c>
      <c r="F983">
        <v>0.32947920113024226</v>
      </c>
    </row>
    <row r="984" spans="4:6" hidden="1">
      <c r="D984" t="s">
        <v>438</v>
      </c>
      <c r="E984">
        <v>4</v>
      </c>
      <c r="F984">
        <v>0.34687094384211148</v>
      </c>
    </row>
    <row r="985" spans="4:6" hidden="1">
      <c r="D985" t="s">
        <v>438</v>
      </c>
      <c r="E985">
        <v>4</v>
      </c>
      <c r="F985">
        <v>0.25671984684781407</v>
      </c>
    </row>
    <row r="986" spans="4:6" hidden="1">
      <c r="D986" t="s">
        <v>438</v>
      </c>
      <c r="E986">
        <v>4</v>
      </c>
      <c r="F986">
        <v>0.31177962403084153</v>
      </c>
    </row>
    <row r="987" spans="4:6" hidden="1">
      <c r="D987" t="s">
        <v>438</v>
      </c>
      <c r="E987">
        <v>4</v>
      </c>
      <c r="F987">
        <v>0.36396537720141159</v>
      </c>
    </row>
    <row r="988" spans="4:6" hidden="1">
      <c r="D988" t="s">
        <v>438</v>
      </c>
      <c r="E988">
        <v>4</v>
      </c>
      <c r="F988">
        <v>0.17824823140631876</v>
      </c>
    </row>
    <row r="989" spans="4:6" hidden="1">
      <c r="D989" t="s">
        <v>438</v>
      </c>
      <c r="E989">
        <v>1.5</v>
      </c>
      <c r="F989">
        <v>0.10536051565782635</v>
      </c>
    </row>
    <row r="990" spans="4:6" hidden="1">
      <c r="D990" t="s">
        <v>438</v>
      </c>
      <c r="E990">
        <v>1.5</v>
      </c>
      <c r="F990">
        <v>0</v>
      </c>
    </row>
    <row r="991" spans="4:6" hidden="1">
      <c r="D991" t="s">
        <v>438</v>
      </c>
      <c r="E991">
        <v>1.5</v>
      </c>
      <c r="F991">
        <v>0</v>
      </c>
    </row>
    <row r="992" spans="4:6" hidden="1">
      <c r="D992" t="s">
        <v>438</v>
      </c>
      <c r="E992">
        <v>1.5</v>
      </c>
      <c r="F992">
        <v>0.27443684570176036</v>
      </c>
    </row>
    <row r="993" spans="4:6" hidden="1">
      <c r="D993" t="s">
        <v>438</v>
      </c>
      <c r="E993">
        <v>1.5</v>
      </c>
      <c r="F993">
        <v>0.71912266696320604</v>
      </c>
    </row>
    <row r="994" spans="4:6" hidden="1">
      <c r="D994" t="s">
        <v>438</v>
      </c>
      <c r="E994">
        <v>1.5</v>
      </c>
      <c r="F994">
        <v>0.8167611365271219</v>
      </c>
    </row>
    <row r="995" spans="4:6" hidden="1">
      <c r="D995" t="s">
        <v>438</v>
      </c>
      <c r="E995">
        <v>1.5</v>
      </c>
      <c r="F995">
        <v>0</v>
      </c>
    </row>
    <row r="996" spans="4:6" hidden="1">
      <c r="D996" t="s">
        <v>438</v>
      </c>
      <c r="E996">
        <v>1.5</v>
      </c>
      <c r="F996">
        <v>0.31015492830383945</v>
      </c>
    </row>
    <row r="997" spans="4:6" hidden="1">
      <c r="D997" t="s">
        <v>438</v>
      </c>
      <c r="E997">
        <v>1.5</v>
      </c>
      <c r="F997">
        <v>0.49247648509779424</v>
      </c>
    </row>
    <row r="998" spans="4:6" hidden="1">
      <c r="D998" t="s">
        <v>438</v>
      </c>
      <c r="E998">
        <v>1.5</v>
      </c>
      <c r="F998">
        <v>1.1700712526502546</v>
      </c>
    </row>
    <row r="999" spans="4:6" hidden="1">
      <c r="D999" t="s">
        <v>438</v>
      </c>
      <c r="E999">
        <v>1.5</v>
      </c>
      <c r="F999">
        <v>0.74721440183022114</v>
      </c>
    </row>
    <row r="1000" spans="4:6" hidden="1">
      <c r="D1000" t="s">
        <v>438</v>
      </c>
      <c r="E1000">
        <v>1.5</v>
      </c>
      <c r="F1000">
        <v>0.51082562376599072</v>
      </c>
    </row>
    <row r="1001" spans="4:6" hidden="1">
      <c r="D1001" t="s">
        <v>438</v>
      </c>
      <c r="E1001">
        <v>1.5</v>
      </c>
      <c r="F1001">
        <v>1.5404450409471491</v>
      </c>
    </row>
    <row r="1002" spans="4:6" hidden="1">
      <c r="D1002" t="s">
        <v>438</v>
      </c>
      <c r="E1002">
        <v>1.5</v>
      </c>
      <c r="F1002">
        <v>1.3437347467010947</v>
      </c>
    </row>
    <row r="1003" spans="4:6" hidden="1">
      <c r="D1003" t="s">
        <v>438</v>
      </c>
      <c r="E1003">
        <v>2.6666666666666665</v>
      </c>
      <c r="F1003">
        <v>-0.20716755538048548</v>
      </c>
    </row>
    <row r="1004" spans="4:6" hidden="1">
      <c r="D1004" t="s">
        <v>438</v>
      </c>
      <c r="E1004">
        <v>2.6666666666666665</v>
      </c>
      <c r="F1004">
        <v>-8.9803894861303135E-2</v>
      </c>
    </row>
    <row r="1005" spans="4:6" hidden="1">
      <c r="D1005" t="s">
        <v>438</v>
      </c>
      <c r="E1005">
        <v>2.6666666666666665</v>
      </c>
      <c r="F1005">
        <v>0.42370269565794533</v>
      </c>
    </row>
    <row r="1006" spans="4:6" hidden="1">
      <c r="D1006" t="s">
        <v>438</v>
      </c>
      <c r="E1006">
        <v>2.6666666666666665</v>
      </c>
      <c r="F1006">
        <v>0.586422408210305</v>
      </c>
    </row>
    <row r="1007" spans="4:6" hidden="1">
      <c r="D1007" t="s">
        <v>438</v>
      </c>
      <c r="E1007">
        <v>2.6666666666666665</v>
      </c>
      <c r="F1007">
        <v>-3.3834073015781986E-2</v>
      </c>
    </row>
    <row r="1008" spans="4:6" hidden="1">
      <c r="D1008" t="s">
        <v>438</v>
      </c>
      <c r="E1008">
        <v>2.6666666666666665</v>
      </c>
      <c r="F1008">
        <v>-5.6352936551131744E-2</v>
      </c>
    </row>
    <row r="1009" spans="4:6" hidden="1">
      <c r="D1009" t="s">
        <v>438</v>
      </c>
      <c r="E1009">
        <v>2.6666666666666665</v>
      </c>
      <c r="F1009">
        <v>-2.5769513179051566E-2</v>
      </c>
    </row>
    <row r="1010" spans="4:6" hidden="1">
      <c r="D1010" t="s">
        <v>438</v>
      </c>
      <c r="E1010">
        <v>2.6666666666666665</v>
      </c>
      <c r="F1010">
        <v>-9.8642536117470356E-2</v>
      </c>
    </row>
    <row r="1011" spans="4:6" hidden="1">
      <c r="D1011" t="s">
        <v>438</v>
      </c>
      <c r="E1011">
        <v>2.6666666666666665</v>
      </c>
      <c r="F1011">
        <v>0.19478832555908465</v>
      </c>
    </row>
    <row r="1012" spans="4:6" hidden="1">
      <c r="D1012" t="s">
        <v>438</v>
      </c>
      <c r="E1012">
        <v>2.6666666666666665</v>
      </c>
      <c r="F1012">
        <v>0</v>
      </c>
    </row>
    <row r="1013" spans="4:6" hidden="1">
      <c r="D1013" t="s">
        <v>438</v>
      </c>
      <c r="E1013">
        <v>2.6666666666666665</v>
      </c>
      <c r="F1013">
        <v>0.12453043176554651</v>
      </c>
    </row>
    <row r="1014" spans="4:6" hidden="1">
      <c r="D1014" t="s">
        <v>438</v>
      </c>
      <c r="E1014">
        <v>2.6666666666666665</v>
      </c>
      <c r="F1014">
        <v>0.38738143267486902</v>
      </c>
    </row>
    <row r="1015" spans="4:6" hidden="1">
      <c r="D1015" t="s">
        <v>438</v>
      </c>
      <c r="E1015">
        <v>2.6666666666666665</v>
      </c>
      <c r="F1015">
        <v>-0.22073100490882583</v>
      </c>
    </row>
    <row r="1016" spans="4:6" hidden="1">
      <c r="D1016" t="s">
        <v>438</v>
      </c>
      <c r="E1016">
        <v>2.6666666666666665</v>
      </c>
      <c r="F1016">
        <v>4.2559614418795903E-2</v>
      </c>
    </row>
    <row r="1017" spans="4:6" hidden="1">
      <c r="D1017" t="s">
        <v>438</v>
      </c>
      <c r="E1017">
        <v>2.6666666666666665</v>
      </c>
      <c r="F1017">
        <v>0.15207814022528598</v>
      </c>
    </row>
    <row r="1018" spans="4:6" hidden="1">
      <c r="D1018" t="s">
        <v>438</v>
      </c>
      <c r="E1018">
        <v>2.6666666666666665</v>
      </c>
      <c r="F1018">
        <v>8.1156913916939841E-2</v>
      </c>
    </row>
    <row r="1019" spans="4:6" hidden="1">
      <c r="D1019" t="s">
        <v>438</v>
      </c>
      <c r="E1019">
        <v>2.6666666666666665</v>
      </c>
      <c r="F1019">
        <v>0.22409096967024969</v>
      </c>
    </row>
    <row r="1020" spans="4:6" hidden="1">
      <c r="D1020" t="s">
        <v>438</v>
      </c>
      <c r="E1020">
        <v>2.6666666666666665</v>
      </c>
      <c r="F1020">
        <v>4.6304568041686367E-2</v>
      </c>
    </row>
    <row r="1021" spans="4:6" hidden="1">
      <c r="D1021" t="s">
        <v>438</v>
      </c>
      <c r="E1021">
        <v>2.6666666666666665</v>
      </c>
      <c r="F1021">
        <v>0.52867485292463379</v>
      </c>
    </row>
    <row r="1022" spans="4:6" hidden="1">
      <c r="D1022" t="s">
        <v>438</v>
      </c>
      <c r="E1022">
        <v>2.6666666666666665</v>
      </c>
      <c r="F1022">
        <v>-5.5660847105553739E-2</v>
      </c>
    </row>
    <row r="1023" spans="4:6" hidden="1">
      <c r="D1023" t="s">
        <v>438</v>
      </c>
      <c r="E1023">
        <v>2.6666666666666665</v>
      </c>
      <c r="F1023">
        <v>-3.236528450203166E-2</v>
      </c>
    </row>
    <row r="1024" spans="4:6" hidden="1">
      <c r="D1024" t="s">
        <v>438</v>
      </c>
      <c r="E1024">
        <v>2.6666666666666665</v>
      </c>
      <c r="F1024">
        <v>0.19602762269832177</v>
      </c>
    </row>
    <row r="1025" spans="4:6" hidden="1">
      <c r="D1025" t="s">
        <v>438</v>
      </c>
      <c r="E1025">
        <v>2.6666666666666665</v>
      </c>
      <c r="F1025">
        <v>0.16362942378180212</v>
      </c>
    </row>
    <row r="1026" spans="4:6" hidden="1">
      <c r="D1026" t="s">
        <v>438</v>
      </c>
      <c r="E1026">
        <v>2.6666666666666665</v>
      </c>
      <c r="F1026">
        <v>2.1978906718775167E-2</v>
      </c>
    </row>
    <row r="1027" spans="4:6" hidden="1">
      <c r="D1027" t="s">
        <v>438</v>
      </c>
      <c r="E1027">
        <v>2.6666666666666665</v>
      </c>
      <c r="F1027">
        <v>0.5196752390429733</v>
      </c>
    </row>
    <row r="1028" spans="4:6" hidden="1">
      <c r="D1028" t="s">
        <v>438</v>
      </c>
      <c r="E1028">
        <v>2.6666666666666665</v>
      </c>
      <c r="F1028">
        <v>0.15097102690987863</v>
      </c>
    </row>
    <row r="1029" spans="4:6" hidden="1">
      <c r="D1029" t="s">
        <v>438</v>
      </c>
      <c r="E1029">
        <v>2.6666666666666665</v>
      </c>
      <c r="F1029">
        <v>0.2368851791665062</v>
      </c>
    </row>
    <row r="1030" spans="4:6" hidden="1">
      <c r="D1030" t="s">
        <v>438</v>
      </c>
      <c r="E1030">
        <v>2.6666666666666665</v>
      </c>
      <c r="F1030">
        <v>0.12405264866997882</v>
      </c>
    </row>
    <row r="1031" spans="4:6" hidden="1">
      <c r="D1031" t="s">
        <v>438</v>
      </c>
      <c r="E1031">
        <v>2.6666666666666665</v>
      </c>
      <c r="F1031">
        <v>0.32016752759626921</v>
      </c>
    </row>
    <row r="1032" spans="4:6" hidden="1">
      <c r="D1032" t="s">
        <v>438</v>
      </c>
      <c r="E1032">
        <v>2.6666666666666665</v>
      </c>
      <c r="F1032">
        <v>-6.4957896274772373E-2</v>
      </c>
    </row>
    <row r="1033" spans="4:6" hidden="1">
      <c r="D1033" t="s">
        <v>438</v>
      </c>
      <c r="E1033">
        <v>2.6666666666666665</v>
      </c>
      <c r="F1033">
        <v>0.29849298855599654</v>
      </c>
    </row>
    <row r="1034" spans="4:6" hidden="1">
      <c r="D1034" t="s">
        <v>438</v>
      </c>
      <c r="E1034">
        <v>2.6666666666666665</v>
      </c>
      <c r="F1034">
        <v>0.20264502976586887</v>
      </c>
    </row>
    <row r="1035" spans="4:6" hidden="1">
      <c r="D1035" t="s">
        <v>438</v>
      </c>
      <c r="E1035">
        <v>2.6666666666666665</v>
      </c>
      <c r="F1035">
        <v>0.33543650374768086</v>
      </c>
    </row>
    <row r="1036" spans="4:6" hidden="1">
      <c r="D1036" t="s">
        <v>438</v>
      </c>
      <c r="E1036">
        <v>2.6666666666666665</v>
      </c>
      <c r="F1036">
        <v>0.37356056158941919</v>
      </c>
    </row>
    <row r="1037" spans="4:6" hidden="1">
      <c r="D1037" t="s">
        <v>438</v>
      </c>
      <c r="E1037">
        <v>2.6666666666666665</v>
      </c>
      <c r="F1037">
        <v>-2.3585999005879228E-2</v>
      </c>
    </row>
    <row r="1038" spans="4:6" hidden="1">
      <c r="D1038" t="s">
        <v>438</v>
      </c>
      <c r="E1038">
        <v>2.6666666666666665</v>
      </c>
      <c r="F1038">
        <v>0</v>
      </c>
    </row>
    <row r="1039" spans="4:6" hidden="1">
      <c r="D1039" t="s">
        <v>438</v>
      </c>
      <c r="E1039">
        <v>2.6666666666666665</v>
      </c>
      <c r="F1039">
        <v>-0.10045157930474351</v>
      </c>
    </row>
    <row r="1040" spans="4:6" hidden="1">
      <c r="D1040" t="s">
        <v>438</v>
      </c>
      <c r="E1040">
        <v>2.6666666666666665</v>
      </c>
      <c r="F1040">
        <v>2.5317807984289786E-2</v>
      </c>
    </row>
    <row r="1041" spans="4:6" hidden="1">
      <c r="D1041" t="s">
        <v>438</v>
      </c>
      <c r="E1041">
        <v>2.6666666666666665</v>
      </c>
      <c r="F1041">
        <v>4.1195756438267332E-2</v>
      </c>
    </row>
    <row r="1042" spans="4:6" hidden="1">
      <c r="D1042" t="s">
        <v>438</v>
      </c>
      <c r="E1042">
        <v>2.6666666666666665</v>
      </c>
      <c r="F1042">
        <v>4.5670036833188266E-2</v>
      </c>
    </row>
    <row r="1043" spans="4:6" hidden="1">
      <c r="D1043" t="s">
        <v>438</v>
      </c>
      <c r="E1043">
        <v>2.6666666666666665</v>
      </c>
      <c r="F1043">
        <v>0.2616450986687856</v>
      </c>
    </row>
    <row r="1044" spans="4:6" hidden="1">
      <c r="D1044" t="s">
        <v>438</v>
      </c>
      <c r="E1044">
        <v>2.6666666666666665</v>
      </c>
      <c r="F1044">
        <v>-4.78560211776351E-2</v>
      </c>
    </row>
    <row r="1045" spans="4:6" hidden="1">
      <c r="D1045" t="s">
        <v>438</v>
      </c>
      <c r="E1045">
        <v>2.6666666666666665</v>
      </c>
      <c r="F1045">
        <v>-0.10536051565782628</v>
      </c>
    </row>
    <row r="1046" spans="4:6" hidden="1">
      <c r="D1046" t="s">
        <v>438</v>
      </c>
      <c r="E1046">
        <v>2.6666666666666665</v>
      </c>
      <c r="F1046">
        <v>2.8170876966696224E-2</v>
      </c>
    </row>
    <row r="1047" spans="4:6" hidden="1">
      <c r="D1047" t="s">
        <v>438</v>
      </c>
      <c r="E1047">
        <v>2.6666666666666665</v>
      </c>
      <c r="F1047">
        <v>0.10981486600720661</v>
      </c>
    </row>
    <row r="1048" spans="4:6" hidden="1">
      <c r="D1048" t="s">
        <v>438</v>
      </c>
      <c r="E1048">
        <v>2.6666666666666665</v>
      </c>
      <c r="F1048">
        <v>5.3879233676903303E-2</v>
      </c>
    </row>
    <row r="1049" spans="4:6" hidden="1">
      <c r="D1049" t="s">
        <v>438</v>
      </c>
      <c r="E1049">
        <v>2.6666666666666665</v>
      </c>
      <c r="F1049">
        <v>2.0503980197707369E-2</v>
      </c>
    </row>
    <row r="1050" spans="4:6" hidden="1">
      <c r="D1050" t="s">
        <v>438</v>
      </c>
      <c r="E1050">
        <v>2.6666666666666665</v>
      </c>
      <c r="F1050">
        <v>8.6540456331056462E-2</v>
      </c>
    </row>
    <row r="1051" spans="4:6" hidden="1">
      <c r="D1051" t="s">
        <v>438</v>
      </c>
      <c r="E1051">
        <v>2.6666666666666665</v>
      </c>
      <c r="F1051">
        <v>4.7803218685345254E-2</v>
      </c>
    </row>
    <row r="1052" spans="4:6" hidden="1">
      <c r="D1052" t="s">
        <v>438</v>
      </c>
      <c r="E1052">
        <v>2.6666666666666665</v>
      </c>
      <c r="F1052">
        <v>1.1236073266925752E-2</v>
      </c>
    </row>
    <row r="1053" spans="4:6" hidden="1">
      <c r="D1053" t="s">
        <v>438</v>
      </c>
      <c r="E1053">
        <v>2.6666666666666665</v>
      </c>
      <c r="F1053">
        <v>-5.5837409684835033E-2</v>
      </c>
    </row>
    <row r="1054" spans="4:6" hidden="1">
      <c r="D1054" t="s">
        <v>438</v>
      </c>
      <c r="E1054">
        <v>2.6666666666666665</v>
      </c>
      <c r="F1054">
        <v>-8.8033349485322793E-2</v>
      </c>
    </row>
    <row r="1055" spans="4:6" hidden="1">
      <c r="D1055" t="s">
        <v>438</v>
      </c>
      <c r="E1055">
        <v>2.6666666666666665</v>
      </c>
      <c r="F1055">
        <v>0.19195045554070569</v>
      </c>
    </row>
    <row r="1056" spans="4:6" hidden="1">
      <c r="D1056" t="s">
        <v>438</v>
      </c>
      <c r="E1056">
        <v>2.6666666666666665</v>
      </c>
      <c r="F1056">
        <v>0.28768207245178085</v>
      </c>
    </row>
    <row r="1057" spans="4:6" hidden="1">
      <c r="D1057" t="s">
        <v>438</v>
      </c>
      <c r="E1057">
        <v>2.6666666666666665</v>
      </c>
      <c r="F1057">
        <v>-9.0637274104932428E-2</v>
      </c>
    </row>
    <row r="1058" spans="4:6" hidden="1">
      <c r="D1058" t="s">
        <v>438</v>
      </c>
      <c r="E1058">
        <v>2.6666666666666665</v>
      </c>
      <c r="F1058">
        <v>0.14169470326368352</v>
      </c>
    </row>
    <row r="1059" spans="4:6" hidden="1">
      <c r="D1059" t="s">
        <v>438</v>
      </c>
      <c r="E1059">
        <v>2.6666666666666665</v>
      </c>
      <c r="F1059">
        <v>0.15180601286800413</v>
      </c>
    </row>
    <row r="1060" spans="4:6" hidden="1">
      <c r="D1060" t="s">
        <v>438</v>
      </c>
      <c r="E1060">
        <v>2.6666666666666665</v>
      </c>
      <c r="F1060">
        <v>0.10863384100279537</v>
      </c>
    </row>
    <row r="1061" spans="4:6" hidden="1">
      <c r="D1061" t="s">
        <v>438</v>
      </c>
      <c r="E1061">
        <v>2.6666666666666665</v>
      </c>
      <c r="F1061">
        <v>6.2160398732603733E-2</v>
      </c>
    </row>
    <row r="1062" spans="4:6" hidden="1">
      <c r="D1062" t="s">
        <v>438</v>
      </c>
      <c r="E1062">
        <v>2.6666666666666665</v>
      </c>
      <c r="F1062">
        <v>0.10155280044326438</v>
      </c>
    </row>
    <row r="1063" spans="4:6" hidden="1">
      <c r="D1063" t="s">
        <v>438</v>
      </c>
      <c r="E1063">
        <v>2.6666666666666665</v>
      </c>
      <c r="F1063">
        <v>7.3259291800652632E-2</v>
      </c>
    </row>
    <row r="1064" spans="4:6" hidden="1">
      <c r="D1064" t="s">
        <v>438</v>
      </c>
      <c r="E1064">
        <v>2.6666666666666665</v>
      </c>
      <c r="F1064">
        <v>5.5441448483858763E-2</v>
      </c>
    </row>
    <row r="1065" spans="4:6" hidden="1">
      <c r="D1065" t="s">
        <v>438</v>
      </c>
      <c r="E1065">
        <v>1</v>
      </c>
      <c r="F1065">
        <v>0.32542240043462795</v>
      </c>
    </row>
    <row r="1066" spans="4:6" hidden="1">
      <c r="D1066" t="s">
        <v>438</v>
      </c>
      <c r="E1066">
        <v>1</v>
      </c>
      <c r="F1066">
        <v>0.65392646740666405</v>
      </c>
    </row>
    <row r="1067" spans="4:6" hidden="1">
      <c r="D1067" t="s">
        <v>438</v>
      </c>
      <c r="E1067">
        <v>2</v>
      </c>
      <c r="F1067">
        <v>0.69314718055994529</v>
      </c>
    </row>
    <row r="1068" spans="4:6" hidden="1">
      <c r="D1068" t="s">
        <v>438</v>
      </c>
      <c r="E1068">
        <v>2</v>
      </c>
      <c r="F1068">
        <v>0.94446160884085151</v>
      </c>
    </row>
    <row r="1069" spans="4:6" hidden="1">
      <c r="D1069" t="s">
        <v>438</v>
      </c>
      <c r="E1069">
        <v>2</v>
      </c>
      <c r="F1069">
        <v>0.5389965007326869</v>
      </c>
    </row>
    <row r="1070" spans="4:6" hidden="1">
      <c r="D1070" t="s">
        <v>438</v>
      </c>
      <c r="E1070">
        <v>2</v>
      </c>
      <c r="F1070">
        <v>0.94446160884085151</v>
      </c>
    </row>
    <row r="1071" spans="4:6" hidden="1">
      <c r="D1071" t="s">
        <v>438</v>
      </c>
      <c r="E1071">
        <v>1</v>
      </c>
      <c r="F1071">
        <v>0.59962112254912181</v>
      </c>
    </row>
    <row r="1072" spans="4:6" hidden="1">
      <c r="D1072" t="s">
        <v>438</v>
      </c>
      <c r="E1072">
        <v>1</v>
      </c>
      <c r="F1072">
        <v>1.3609765531356006</v>
      </c>
    </row>
    <row r="1073" spans="4:6" hidden="1">
      <c r="D1073" t="s">
        <v>438</v>
      </c>
      <c r="E1073">
        <v>2</v>
      </c>
      <c r="F1073">
        <v>0.41722994968775079</v>
      </c>
    </row>
    <row r="1074" spans="4:6" hidden="1">
      <c r="D1074" t="s">
        <v>438</v>
      </c>
      <c r="E1074">
        <v>2</v>
      </c>
      <c r="F1074">
        <v>0.2180021518137911</v>
      </c>
    </row>
    <row r="1075" spans="4:6" hidden="1">
      <c r="D1075" t="s">
        <v>438</v>
      </c>
      <c r="E1075">
        <v>2</v>
      </c>
      <c r="F1075">
        <v>0.32684588821948174</v>
      </c>
    </row>
    <row r="1076" spans="4:6" hidden="1">
      <c r="D1076" t="s">
        <v>438</v>
      </c>
      <c r="E1076">
        <v>2</v>
      </c>
      <c r="F1076">
        <v>0.15245144407429861</v>
      </c>
    </row>
    <row r="1077" spans="4:6" hidden="1">
      <c r="D1077" t="s">
        <v>438</v>
      </c>
      <c r="E1077">
        <v>2</v>
      </c>
      <c r="F1077">
        <v>0.26340851466028214</v>
      </c>
    </row>
    <row r="1078" spans="4:6" hidden="1">
      <c r="D1078" t="s">
        <v>438</v>
      </c>
      <c r="E1078">
        <v>2</v>
      </c>
      <c r="F1078">
        <v>0.25577872140959151</v>
      </c>
    </row>
    <row r="1079" spans="4:6" hidden="1">
      <c r="D1079" t="s">
        <v>438</v>
      </c>
      <c r="E1079">
        <v>2</v>
      </c>
      <c r="F1079">
        <v>0.15838768473076811</v>
      </c>
    </row>
    <row r="1080" spans="4:6" hidden="1">
      <c r="D1080" t="s">
        <v>438</v>
      </c>
      <c r="E1080">
        <v>2</v>
      </c>
      <c r="F1080">
        <v>0.67659300267744082</v>
      </c>
    </row>
    <row r="1081" spans="4:6" hidden="1">
      <c r="D1081" t="s">
        <v>438</v>
      </c>
      <c r="E1081">
        <v>2</v>
      </c>
      <c r="F1081">
        <v>0.57359018430577002</v>
      </c>
    </row>
    <row r="1082" spans="4:6" hidden="1">
      <c r="D1082" t="s">
        <v>438</v>
      </c>
      <c r="E1082">
        <v>1.3333333333333333</v>
      </c>
      <c r="F1082">
        <v>0.33326881690367521</v>
      </c>
    </row>
    <row r="1083" spans="4:6" hidden="1">
      <c r="D1083" t="s">
        <v>438</v>
      </c>
      <c r="E1083">
        <v>1.3333333333333333</v>
      </c>
      <c r="F1083">
        <v>0.62362111791133512</v>
      </c>
    </row>
    <row r="1084" spans="4:6" hidden="1">
      <c r="D1084" t="s">
        <v>438</v>
      </c>
      <c r="E1084">
        <v>1.3333333333333333</v>
      </c>
      <c r="F1084">
        <v>0.93225458286316909</v>
      </c>
    </row>
    <row r="1085" spans="4:6" hidden="1">
      <c r="D1085" t="s">
        <v>438</v>
      </c>
      <c r="E1085">
        <v>1.3333333333333333</v>
      </c>
      <c r="F1085">
        <v>0.73258891261124193</v>
      </c>
    </row>
    <row r="1086" spans="4:6" hidden="1">
      <c r="D1086" t="s">
        <v>438</v>
      </c>
      <c r="E1086">
        <v>2</v>
      </c>
      <c r="F1086">
        <v>0.46103495926297511</v>
      </c>
    </row>
    <row r="1087" spans="4:6" hidden="1">
      <c r="D1087" t="s">
        <v>438</v>
      </c>
      <c r="E1087">
        <v>2</v>
      </c>
      <c r="F1087">
        <v>0.58778666490211906</v>
      </c>
    </row>
    <row r="1088" spans="4:6" hidden="1">
      <c r="D1088" t="s">
        <v>438</v>
      </c>
      <c r="E1088">
        <v>2</v>
      </c>
      <c r="F1088">
        <v>0.3745148620670633</v>
      </c>
    </row>
    <row r="1089" spans="4:6" hidden="1">
      <c r="D1089" t="s">
        <v>438</v>
      </c>
      <c r="E1089">
        <v>2</v>
      </c>
      <c r="F1089">
        <v>0.39363716111095698</v>
      </c>
    </row>
    <row r="1090" spans="4:6" hidden="1">
      <c r="D1090" t="s">
        <v>438</v>
      </c>
      <c r="E1090">
        <v>2</v>
      </c>
      <c r="F1090">
        <v>0.26758818042877708</v>
      </c>
    </row>
    <row r="1091" spans="4:6" hidden="1">
      <c r="D1091" t="s">
        <v>438</v>
      </c>
      <c r="E1091">
        <v>2</v>
      </c>
      <c r="F1091">
        <v>0.22199440894035968</v>
      </c>
    </row>
    <row r="1092" spans="4:6" hidden="1">
      <c r="D1092" t="s">
        <v>438</v>
      </c>
      <c r="E1092">
        <v>2</v>
      </c>
      <c r="F1092">
        <v>7.5898482927510169E-2</v>
      </c>
    </row>
    <row r="1093" spans="4:6" hidden="1">
      <c r="D1093" t="s">
        <v>438</v>
      </c>
      <c r="E1093">
        <v>2</v>
      </c>
      <c r="F1093">
        <v>-0.13815033848081718</v>
      </c>
    </row>
    <row r="1094" spans="4:6" hidden="1">
      <c r="D1094" t="s">
        <v>438</v>
      </c>
      <c r="E1094">
        <v>2</v>
      </c>
      <c r="F1094">
        <v>0.32138199089762304</v>
      </c>
    </row>
    <row r="1095" spans="4:6" hidden="1">
      <c r="D1095" t="s">
        <v>438</v>
      </c>
      <c r="E1095">
        <v>2</v>
      </c>
      <c r="F1095">
        <v>0.13659487717845775</v>
      </c>
    </row>
    <row r="1096" spans="4:6" hidden="1">
      <c r="D1096" t="s">
        <v>438</v>
      </c>
      <c r="E1096">
        <v>2</v>
      </c>
      <c r="F1096">
        <v>0.24543861358414823</v>
      </c>
    </row>
    <row r="1097" spans="4:6" hidden="1">
      <c r="D1097" t="s">
        <v>438</v>
      </c>
      <c r="E1097">
        <v>2</v>
      </c>
      <c r="F1097">
        <v>0.22095934949936866</v>
      </c>
    </row>
    <row r="1098" spans="4:6" hidden="1">
      <c r="D1098" t="s">
        <v>438</v>
      </c>
      <c r="E1098">
        <v>2</v>
      </c>
      <c r="F1098">
        <v>0.23083778588428705</v>
      </c>
    </row>
    <row r="1099" spans="4:6" hidden="1">
      <c r="D1099" t="s">
        <v>438</v>
      </c>
      <c r="E1099">
        <v>2</v>
      </c>
      <c r="F1099">
        <v>0.10149108342283679</v>
      </c>
    </row>
    <row r="1100" spans="4:6" hidden="1">
      <c r="D1100" t="s">
        <v>438</v>
      </c>
      <c r="E1100">
        <v>2</v>
      </c>
      <c r="F1100">
        <v>4.1000467440135526E-3</v>
      </c>
    </row>
    <row r="1101" spans="4:6" hidden="1">
      <c r="D1101" t="s">
        <v>438</v>
      </c>
      <c r="E1101">
        <v>2</v>
      </c>
      <c r="F1101">
        <v>0.48930865654135708</v>
      </c>
    </row>
    <row r="1102" spans="4:6" hidden="1">
      <c r="D1102" t="s">
        <v>438</v>
      </c>
      <c r="E1102">
        <v>2</v>
      </c>
      <c r="F1102">
        <v>0.3863058381696865</v>
      </c>
    </row>
    <row r="1103" spans="4:6" hidden="1">
      <c r="D1103" t="s">
        <v>438</v>
      </c>
      <c r="E1103">
        <v>2</v>
      </c>
      <c r="F1103">
        <v>0.40381358006969137</v>
      </c>
    </row>
    <row r="1104" spans="4:6" hidden="1">
      <c r="D1104" t="s">
        <v>438</v>
      </c>
      <c r="E1104">
        <v>2</v>
      </c>
      <c r="F1104">
        <v>0.24328225658364175</v>
      </c>
    </row>
    <row r="1105" spans="4:6" hidden="1">
      <c r="D1105" t="s">
        <v>438</v>
      </c>
      <c r="E1105">
        <v>2</v>
      </c>
      <c r="F1105">
        <v>0.26980901091707038</v>
      </c>
    </row>
    <row r="1106" spans="4:6" hidden="1">
      <c r="D1106" t="s">
        <v>438</v>
      </c>
      <c r="E1106">
        <v>2</v>
      </c>
      <c r="F1106">
        <v>0.35587462376796331</v>
      </c>
    </row>
    <row r="1107" spans="4:6" hidden="1">
      <c r="D1107" t="s">
        <v>438</v>
      </c>
      <c r="E1107">
        <v>2</v>
      </c>
      <c r="F1107">
        <v>0.29503723929473769</v>
      </c>
    </row>
    <row r="1108" spans="4:6" hidden="1">
      <c r="D1108" t="s">
        <v>438</v>
      </c>
      <c r="E1108">
        <v>2</v>
      </c>
      <c r="F1108">
        <v>0.11804902847614566</v>
      </c>
    </row>
    <row r="1109" spans="4:6" hidden="1">
      <c r="D1109" t="s">
        <v>438</v>
      </c>
      <c r="E1109">
        <v>2</v>
      </c>
      <c r="F1109">
        <v>0.85082600380685869</v>
      </c>
    </row>
    <row r="1110" spans="4:6" hidden="1">
      <c r="D1110" t="s">
        <v>438</v>
      </c>
      <c r="E1110">
        <v>2</v>
      </c>
      <c r="F1110">
        <v>0.25420614325539143</v>
      </c>
    </row>
    <row r="1111" spans="4:6" hidden="1">
      <c r="D1111" t="s">
        <v>438</v>
      </c>
      <c r="E1111">
        <v>2</v>
      </c>
      <c r="F1111">
        <v>0.37717664633328979</v>
      </c>
    </row>
    <row r="1112" spans="4:6" hidden="1">
      <c r="D1112" t="s">
        <v>438</v>
      </c>
      <c r="E1112">
        <v>2</v>
      </c>
      <c r="F1112">
        <v>0.44359486727243846</v>
      </c>
    </row>
    <row r="1113" spans="4:6" hidden="1">
      <c r="D1113" t="s">
        <v>438</v>
      </c>
      <c r="E1113">
        <v>2</v>
      </c>
      <c r="F1113">
        <v>0.58772008922219032</v>
      </c>
    </row>
    <row r="1114" spans="4:6" hidden="1">
      <c r="D1114" t="s">
        <v>438</v>
      </c>
      <c r="E1114">
        <v>2</v>
      </c>
      <c r="F1114">
        <v>0.23446330280827718</v>
      </c>
    </row>
    <row r="1115" spans="4:6" hidden="1">
      <c r="D1115" t="s">
        <v>438</v>
      </c>
      <c r="E1115">
        <v>2</v>
      </c>
      <c r="F1115">
        <v>0.23683016781854324</v>
      </c>
    </row>
    <row r="1116" spans="4:6" hidden="1">
      <c r="D1116" t="s">
        <v>438</v>
      </c>
      <c r="E1116">
        <v>2</v>
      </c>
      <c r="F1116">
        <v>0.89279739985926565</v>
      </c>
    </row>
    <row r="1117" spans="4:6" hidden="1">
      <c r="D1117" t="s">
        <v>438</v>
      </c>
      <c r="E1117">
        <v>2</v>
      </c>
      <c r="F1117">
        <v>0.5603124093498707</v>
      </c>
    </row>
    <row r="1118" spans="4:6" hidden="1">
      <c r="D1118" t="s">
        <v>438</v>
      </c>
      <c r="E1118">
        <v>2</v>
      </c>
      <c r="F1118">
        <v>0.57414388849833253</v>
      </c>
    </row>
    <row r="1119" spans="4:6" hidden="1">
      <c r="D1119" t="s">
        <v>438</v>
      </c>
      <c r="E1119">
        <v>2</v>
      </c>
      <c r="F1119">
        <v>0.85559555253567121</v>
      </c>
    </row>
    <row r="1120" spans="4:6" hidden="1">
      <c r="D1120" t="s">
        <v>438</v>
      </c>
      <c r="E1120">
        <v>2</v>
      </c>
      <c r="F1120">
        <v>0.7591251637636105</v>
      </c>
    </row>
    <row r="1121" spans="4:6" hidden="1">
      <c r="D1121" t="s">
        <v>438</v>
      </c>
      <c r="E1121">
        <v>2</v>
      </c>
      <c r="F1121">
        <v>0.75647965957518659</v>
      </c>
    </row>
    <row r="1122" spans="4:6" hidden="1">
      <c r="D1122" t="s">
        <v>438</v>
      </c>
      <c r="E1122">
        <v>2</v>
      </c>
      <c r="F1122">
        <v>1.0695923950945909</v>
      </c>
    </row>
    <row r="1123" spans="4:6" hidden="1">
      <c r="D1123" t="s">
        <v>438</v>
      </c>
      <c r="E1123">
        <v>2</v>
      </c>
      <c r="F1123">
        <v>0.60703548874121327</v>
      </c>
    </row>
    <row r="1124" spans="4:6" hidden="1">
      <c r="D1124" t="s">
        <v>438</v>
      </c>
      <c r="E1124">
        <v>2</v>
      </c>
      <c r="F1124">
        <v>0.91298494373965555</v>
      </c>
    </row>
    <row r="1125" spans="4:6" hidden="1">
      <c r="D1125" t="s">
        <v>438</v>
      </c>
      <c r="E1125">
        <v>2</v>
      </c>
      <c r="F1125">
        <v>1.1315669602427447</v>
      </c>
    </row>
    <row r="1126" spans="4:6" hidden="1">
      <c r="D1126" t="s">
        <v>438</v>
      </c>
      <c r="E1126">
        <v>2</v>
      </c>
      <c r="F1126">
        <v>1.147916098244274</v>
      </c>
    </row>
    <row r="1127" spans="4:6" hidden="1">
      <c r="D1127" t="s">
        <v>438</v>
      </c>
      <c r="E1127">
        <v>2</v>
      </c>
      <c r="F1127">
        <v>1.2539790698248607</v>
      </c>
    </row>
    <row r="1128" spans="4:6" hidden="1">
      <c r="D1128" t="s">
        <v>438</v>
      </c>
      <c r="E1128">
        <v>2</v>
      </c>
      <c r="F1128">
        <v>1.0461193222102245</v>
      </c>
    </row>
    <row r="1129" spans="4:6" hidden="1">
      <c r="D1129" t="s">
        <v>438</v>
      </c>
      <c r="E1129">
        <v>2</v>
      </c>
      <c r="F1129">
        <v>0.90816857547422947</v>
      </c>
    </row>
    <row r="1130" spans="4:6" hidden="1">
      <c r="D1130" t="s">
        <v>438</v>
      </c>
      <c r="E1130">
        <v>2</v>
      </c>
      <c r="F1130">
        <v>0.92434744999260821</v>
      </c>
    </row>
    <row r="1131" spans="4:6" hidden="1">
      <c r="D1131" t="s">
        <v>438</v>
      </c>
      <c r="E1131">
        <v>2</v>
      </c>
      <c r="F1131">
        <v>0.80050569888044465</v>
      </c>
    </row>
    <row r="1132" spans="4:6" hidden="1">
      <c r="D1132" t="s">
        <v>438</v>
      </c>
      <c r="E1132">
        <v>2</v>
      </c>
      <c r="F1132">
        <v>0.58149913347107773</v>
      </c>
    </row>
    <row r="1133" spans="4:6" hidden="1">
      <c r="D1133" t="s">
        <v>438</v>
      </c>
      <c r="E1133">
        <v>2</v>
      </c>
      <c r="F1133">
        <v>0.85735698741085375</v>
      </c>
    </row>
    <row r="1134" spans="4:6" hidden="1">
      <c r="D1134" t="s">
        <v>438</v>
      </c>
      <c r="E1134">
        <v>2</v>
      </c>
      <c r="F1134">
        <v>0.9638203387104004</v>
      </c>
    </row>
    <row r="1135" spans="4:6" hidden="1">
      <c r="D1135" t="s">
        <v>438</v>
      </c>
      <c r="E1135">
        <v>2</v>
      </c>
      <c r="F1135">
        <v>1.0549017936987588</v>
      </c>
    </row>
    <row r="1136" spans="4:6" hidden="1">
      <c r="D1136" t="s">
        <v>438</v>
      </c>
      <c r="E1136">
        <v>2</v>
      </c>
      <c r="F1136">
        <v>0.97934004946025843</v>
      </c>
    </row>
    <row r="1137" spans="4:6" hidden="1">
      <c r="D1137" t="s">
        <v>438</v>
      </c>
      <c r="E1137">
        <v>2</v>
      </c>
      <c r="F1137">
        <v>1.2351088428424672</v>
      </c>
    </row>
    <row r="1138" spans="4:6" hidden="1">
      <c r="D1138" t="s">
        <v>438</v>
      </c>
      <c r="E1138">
        <v>2</v>
      </c>
      <c r="F1138">
        <v>1.2905386477817979</v>
      </c>
    </row>
    <row r="1139" spans="4:6" hidden="1">
      <c r="D1139" t="s">
        <v>438</v>
      </c>
      <c r="E1139">
        <v>2</v>
      </c>
      <c r="F1139">
        <v>1.1667634301026399</v>
      </c>
    </row>
    <row r="1140" spans="4:6" hidden="1">
      <c r="D1140" t="s">
        <v>438</v>
      </c>
      <c r="E1140">
        <v>2</v>
      </c>
      <c r="F1140">
        <v>1.0204170174241668E-2</v>
      </c>
    </row>
    <row r="1141" spans="4:6" hidden="1">
      <c r="D1141" t="s">
        <v>438</v>
      </c>
      <c r="E1141">
        <v>2</v>
      </c>
      <c r="F1141">
        <v>-9.438112433055687E-2</v>
      </c>
    </row>
    <row r="1142" spans="4:6" hidden="1">
      <c r="D1142" t="s">
        <v>438</v>
      </c>
      <c r="E1142">
        <v>2</v>
      </c>
      <c r="F1142">
        <v>0.17615944754309446</v>
      </c>
    </row>
    <row r="1143" spans="4:6" hidden="1">
      <c r="D1143" t="s">
        <v>438</v>
      </c>
      <c r="E1143">
        <v>2</v>
      </c>
      <c r="F1143">
        <v>0.1805532097372127</v>
      </c>
    </row>
    <row r="1144" spans="4:6" hidden="1">
      <c r="D1144" t="s">
        <v>438</v>
      </c>
      <c r="E1144">
        <v>2</v>
      </c>
      <c r="F1144">
        <v>0.18578368913479457</v>
      </c>
    </row>
    <row r="1145" spans="4:6" hidden="1">
      <c r="D1145" t="s">
        <v>438</v>
      </c>
      <c r="E1145">
        <v>2</v>
      </c>
      <c r="F1145">
        <v>0.19066254090060411</v>
      </c>
    </row>
    <row r="1146" spans="4:6" hidden="1">
      <c r="D1146" t="s">
        <v>438</v>
      </c>
      <c r="E1146">
        <v>2</v>
      </c>
      <c r="F1146">
        <v>0.15516129133318188</v>
      </c>
    </row>
    <row r="1147" spans="4:6" hidden="1">
      <c r="D1147" t="s">
        <v>438</v>
      </c>
      <c r="E1147">
        <v>2</v>
      </c>
      <c r="F1147">
        <v>0.20126799842736992</v>
      </c>
    </row>
    <row r="1148" spans="4:6" hidden="1">
      <c r="D1148" t="s">
        <v>438</v>
      </c>
      <c r="E1148">
        <v>2</v>
      </c>
      <c r="F1148">
        <v>0.37743866675954246</v>
      </c>
    </row>
    <row r="1149" spans="4:6" hidden="1">
      <c r="D1149" t="s">
        <v>438</v>
      </c>
      <c r="E1149">
        <v>2</v>
      </c>
      <c r="F1149">
        <v>8.569139631072932E-2</v>
      </c>
    </row>
    <row r="1150" spans="4:6" hidden="1">
      <c r="D1150" t="s">
        <v>438</v>
      </c>
      <c r="E1150">
        <v>2</v>
      </c>
      <c r="F1150">
        <v>0.19367008610582381</v>
      </c>
    </row>
    <row r="1151" spans="4:6" hidden="1">
      <c r="D1151" t="s">
        <v>438</v>
      </c>
      <c r="E1151">
        <v>2</v>
      </c>
      <c r="F1151">
        <v>0.13168005848973466</v>
      </c>
    </row>
    <row r="1152" spans="4:6" hidden="1">
      <c r="D1152" t="s">
        <v>438</v>
      </c>
      <c r="E1152">
        <v>2</v>
      </c>
      <c r="F1152">
        <v>0.30032546489739842</v>
      </c>
    </row>
    <row r="1153" spans="4:6" hidden="1">
      <c r="D1153" t="s">
        <v>438</v>
      </c>
      <c r="E1153">
        <v>2</v>
      </c>
      <c r="F1153">
        <v>0.12504619072885667</v>
      </c>
    </row>
    <row r="1154" spans="4:6" hidden="1">
      <c r="D1154" t="s">
        <v>438</v>
      </c>
      <c r="E1154">
        <v>2</v>
      </c>
      <c r="F1154">
        <v>0.28609034907552644</v>
      </c>
    </row>
    <row r="1155" spans="4:6" hidden="1">
      <c r="D1155" t="s">
        <v>438</v>
      </c>
      <c r="E1155">
        <v>2</v>
      </c>
      <c r="F1155">
        <v>0.26571689435925089</v>
      </c>
    </row>
    <row r="1156" spans="4:6" hidden="1">
      <c r="D1156" t="s">
        <v>438</v>
      </c>
      <c r="E1156">
        <v>2</v>
      </c>
      <c r="F1156">
        <v>0.1002403459121835</v>
      </c>
    </row>
    <row r="1157" spans="4:6" hidden="1">
      <c r="D1157" t="s">
        <v>438</v>
      </c>
      <c r="E1157">
        <v>2</v>
      </c>
      <c r="F1157">
        <v>0.16828890679990061</v>
      </c>
    </row>
    <row r="1158" spans="4:6" hidden="1">
      <c r="D1158" t="s">
        <v>438</v>
      </c>
      <c r="E1158">
        <v>2</v>
      </c>
      <c r="F1158">
        <v>0.41591424755618378</v>
      </c>
    </row>
    <row r="1159" spans="4:6" hidden="1">
      <c r="D1159" t="s">
        <v>438</v>
      </c>
      <c r="E1159">
        <v>2</v>
      </c>
      <c r="F1159">
        <v>0.3342474146875038</v>
      </c>
    </row>
    <row r="1160" spans="4:6" hidden="1">
      <c r="D1160" t="s">
        <v>438</v>
      </c>
      <c r="E1160">
        <v>2</v>
      </c>
      <c r="F1160">
        <v>0.34079361708807565</v>
      </c>
    </row>
    <row r="1161" spans="4:6" hidden="1">
      <c r="D1161" t="s">
        <v>438</v>
      </c>
      <c r="E1161">
        <v>2</v>
      </c>
      <c r="F1161">
        <v>0.33060711716881486</v>
      </c>
    </row>
    <row r="1162" spans="4:6" hidden="1">
      <c r="D1162" t="s">
        <v>438</v>
      </c>
      <c r="E1162">
        <v>2</v>
      </c>
      <c r="F1162">
        <v>0.37349180879630994</v>
      </c>
    </row>
    <row r="1163" spans="4:6" hidden="1">
      <c r="D1163" t="s">
        <v>438</v>
      </c>
      <c r="E1163">
        <v>2</v>
      </c>
      <c r="F1163">
        <v>0.38691482912845054</v>
      </c>
    </row>
    <row r="1164" spans="4:6" hidden="1">
      <c r="D1164" t="s">
        <v>438</v>
      </c>
      <c r="E1164">
        <v>2</v>
      </c>
      <c r="F1164">
        <v>0.43010241249354952</v>
      </c>
    </row>
    <row r="1165" spans="4:6" hidden="1">
      <c r="D1165" t="s">
        <v>438</v>
      </c>
      <c r="E1165">
        <v>2</v>
      </c>
      <c r="F1165">
        <v>0.21082306692616912</v>
      </c>
    </row>
    <row r="1166" spans="4:6" hidden="1">
      <c r="D1166" t="s">
        <v>438</v>
      </c>
      <c r="E1166">
        <v>2</v>
      </c>
      <c r="F1166">
        <v>0.31811010031208803</v>
      </c>
    </row>
    <row r="1167" spans="4:6" hidden="1">
      <c r="D1167" t="s">
        <v>438</v>
      </c>
      <c r="E1167">
        <v>4.5</v>
      </c>
      <c r="F1167">
        <v>0.5204344828726275</v>
      </c>
    </row>
    <row r="1168" spans="4:6" hidden="1">
      <c r="D1168" t="s">
        <v>438</v>
      </c>
      <c r="E1168">
        <v>4.5</v>
      </c>
      <c r="F1168">
        <v>0.71699839638212515</v>
      </c>
    </row>
    <row r="1169" spans="4:6" hidden="1">
      <c r="D1169" t="s">
        <v>438</v>
      </c>
      <c r="E1169">
        <v>4.5</v>
      </c>
      <c r="F1169">
        <v>0.74029395898564743</v>
      </c>
    </row>
    <row r="1170" spans="4:6" hidden="1">
      <c r="D1170" t="s">
        <v>438</v>
      </c>
      <c r="E1170">
        <v>4.5</v>
      </c>
      <c r="F1170">
        <v>0.45261188653386641</v>
      </c>
    </row>
    <row r="1171" spans="4:6" hidden="1">
      <c r="D1171" t="s">
        <v>438</v>
      </c>
      <c r="E1171">
        <v>4.5</v>
      </c>
      <c r="F1171">
        <v>0.67224049574063161</v>
      </c>
    </row>
    <row r="1172" spans="4:6" hidden="1">
      <c r="D1172" t="s">
        <v>438</v>
      </c>
      <c r="E1172">
        <v>4.5</v>
      </c>
      <c r="F1172">
        <v>0.68622673771537146</v>
      </c>
    </row>
    <row r="1173" spans="4:6" hidden="1">
      <c r="D1173" t="s">
        <v>438</v>
      </c>
      <c r="E1173">
        <v>4.5</v>
      </c>
      <c r="F1173">
        <v>0.75983855505861742</v>
      </c>
    </row>
    <row r="1174" spans="4:6" hidden="1">
      <c r="D1174" t="s">
        <v>438</v>
      </c>
      <c r="E1174">
        <v>4.5</v>
      </c>
      <c r="F1174">
        <v>0.98941299670311778</v>
      </c>
    </row>
    <row r="1175" spans="4:6" hidden="1">
      <c r="D1175" t="s">
        <v>438</v>
      </c>
      <c r="E1175">
        <v>4.5</v>
      </c>
      <c r="F1175">
        <v>1.039423417277779</v>
      </c>
    </row>
    <row r="1176" spans="4:6" hidden="1">
      <c r="D1176" t="s">
        <v>438</v>
      </c>
      <c r="E1176">
        <v>4</v>
      </c>
      <c r="F1176">
        <v>1.0153816345183859</v>
      </c>
    </row>
    <row r="1177" spans="4:6" hidden="1">
      <c r="D1177" t="s">
        <v>438</v>
      </c>
      <c r="E1177">
        <v>4</v>
      </c>
      <c r="F1177">
        <v>0.88669026209786439</v>
      </c>
    </row>
    <row r="1178" spans="4:6" hidden="1">
      <c r="D1178" t="s">
        <v>438</v>
      </c>
      <c r="E1178">
        <v>4</v>
      </c>
      <c r="F1178">
        <v>0.96508089604358704</v>
      </c>
    </row>
    <row r="1179" spans="4:6" hidden="1">
      <c r="D1179" t="s">
        <v>438</v>
      </c>
      <c r="E1179">
        <v>4</v>
      </c>
      <c r="F1179">
        <v>0.94098334446452658</v>
      </c>
    </row>
    <row r="1180" spans="4:6" hidden="1">
      <c r="D1180" t="s">
        <v>438</v>
      </c>
      <c r="E1180">
        <v>4</v>
      </c>
      <c r="F1180">
        <v>0.94908055469714603</v>
      </c>
    </row>
    <row r="1181" spans="4:6" hidden="1">
      <c r="D1181" t="s">
        <v>438</v>
      </c>
      <c r="E1181">
        <v>4</v>
      </c>
      <c r="F1181">
        <v>0.98082925301172619</v>
      </c>
    </row>
    <row r="1182" spans="4:6" hidden="1">
      <c r="D1182" t="s">
        <v>438</v>
      </c>
      <c r="E1182">
        <v>4</v>
      </c>
      <c r="F1182">
        <v>0.95711272639441014</v>
      </c>
    </row>
    <row r="1183" spans="4:6" hidden="1">
      <c r="D1183" t="s">
        <v>438</v>
      </c>
      <c r="E1183">
        <v>4</v>
      </c>
      <c r="F1183">
        <v>0.98861139345378124</v>
      </c>
    </row>
    <row r="1184" spans="4:6" hidden="1">
      <c r="D1184" t="s">
        <v>438</v>
      </c>
      <c r="E1184">
        <v>4</v>
      </c>
      <c r="F1184">
        <v>0.99247987023170148</v>
      </c>
    </row>
    <row r="1185" spans="4:6" hidden="1">
      <c r="D1185" t="s">
        <v>438</v>
      </c>
      <c r="E1185">
        <v>4</v>
      </c>
      <c r="F1185">
        <v>0.86977071623926216</v>
      </c>
    </row>
    <row r="1186" spans="4:6" hidden="1">
      <c r="D1186" t="s">
        <v>438</v>
      </c>
      <c r="E1186">
        <v>4</v>
      </c>
      <c r="F1186">
        <v>1.1394342831883648</v>
      </c>
    </row>
    <row r="1187" spans="4:6" hidden="1">
      <c r="D1187" t="s">
        <v>438</v>
      </c>
      <c r="E1187">
        <v>4</v>
      </c>
      <c r="F1187">
        <v>0.99493385919326827</v>
      </c>
    </row>
    <row r="1188" spans="4:6" hidden="1">
      <c r="D1188" t="s">
        <v>438</v>
      </c>
      <c r="E1188">
        <v>4</v>
      </c>
      <c r="F1188">
        <v>1.0678406300013561</v>
      </c>
    </row>
    <row r="1189" spans="4:6" hidden="1">
      <c r="D1189" t="s">
        <v>438</v>
      </c>
      <c r="E1189">
        <v>4</v>
      </c>
      <c r="F1189">
        <v>1.0441241033840398</v>
      </c>
    </row>
    <row r="1190" spans="4:6" hidden="1">
      <c r="D1190" t="s">
        <v>438</v>
      </c>
      <c r="E1190">
        <v>4</v>
      </c>
      <c r="F1190">
        <v>1.0833448165373212</v>
      </c>
    </row>
    <row r="1191" spans="4:6" hidden="1">
      <c r="D1191" t="s">
        <v>438</v>
      </c>
      <c r="E1191">
        <v>4</v>
      </c>
      <c r="F1191">
        <v>1.0441241033840398</v>
      </c>
    </row>
    <row r="1192" spans="4:6" hidden="1">
      <c r="D1192" t="s">
        <v>438</v>
      </c>
      <c r="E1192">
        <v>4</v>
      </c>
      <c r="F1192">
        <v>1.0599974525403302</v>
      </c>
    </row>
    <row r="1193" spans="4:6" hidden="1">
      <c r="D1193" t="s">
        <v>438</v>
      </c>
      <c r="E1193">
        <v>4</v>
      </c>
      <c r="F1193">
        <v>1.0441241033840398</v>
      </c>
    </row>
    <row r="1194" spans="4:6" hidden="1">
      <c r="D1194" t="s">
        <v>438</v>
      </c>
      <c r="E1194">
        <v>2</v>
      </c>
      <c r="F1194">
        <v>0.27763173659827955</v>
      </c>
    </row>
    <row r="1195" spans="4:6" hidden="1">
      <c r="D1195" t="s">
        <v>438</v>
      </c>
      <c r="E1195">
        <v>2</v>
      </c>
      <c r="F1195">
        <v>0.33647223662121289</v>
      </c>
    </row>
    <row r="1196" spans="4:6" hidden="1">
      <c r="D1196" t="s">
        <v>438</v>
      </c>
      <c r="E1196">
        <v>2</v>
      </c>
      <c r="F1196">
        <v>0.18232155679395459</v>
      </c>
    </row>
    <row r="1197" spans="4:6" hidden="1">
      <c r="D1197" t="s">
        <v>438</v>
      </c>
      <c r="E1197">
        <v>2</v>
      </c>
      <c r="F1197">
        <v>0.80647586586694853</v>
      </c>
    </row>
    <row r="1198" spans="4:6" hidden="1">
      <c r="D1198" t="s">
        <v>438</v>
      </c>
      <c r="E1198">
        <v>2</v>
      </c>
      <c r="F1198">
        <v>0.58778666490211906</v>
      </c>
    </row>
    <row r="1199" spans="4:6" hidden="1">
      <c r="D1199" t="s">
        <v>438</v>
      </c>
      <c r="E1199">
        <v>2</v>
      </c>
      <c r="F1199">
        <v>0.87546873735389985</v>
      </c>
    </row>
    <row r="1200" spans="4:6" hidden="1">
      <c r="D1200" t="s">
        <v>438</v>
      </c>
      <c r="E1200">
        <v>2</v>
      </c>
      <c r="F1200">
        <v>0.84729786038720367</v>
      </c>
    </row>
    <row r="1201" spans="4:6" hidden="1">
      <c r="D1201" t="s">
        <v>438</v>
      </c>
      <c r="E1201">
        <v>2</v>
      </c>
      <c r="F1201">
        <v>0.98082925301172619</v>
      </c>
    </row>
    <row r="1202" spans="4:6" hidden="1">
      <c r="D1202" t="s">
        <v>438</v>
      </c>
      <c r="E1202">
        <v>2</v>
      </c>
      <c r="F1202">
        <v>1.3437347467010947</v>
      </c>
    </row>
    <row r="1203" spans="4:6" hidden="1">
      <c r="D1203" t="s">
        <v>438</v>
      </c>
      <c r="E1203">
        <v>4</v>
      </c>
      <c r="F1203">
        <v>0.8074363269620729</v>
      </c>
    </row>
    <row r="1204" spans="4:6" hidden="1">
      <c r="D1204" t="s">
        <v>438</v>
      </c>
      <c r="E1204">
        <v>4</v>
      </c>
      <c r="F1204">
        <v>0.78723361964455363</v>
      </c>
    </row>
    <row r="1205" spans="4:6" hidden="1">
      <c r="D1205" t="s">
        <v>438</v>
      </c>
      <c r="E1205">
        <v>4</v>
      </c>
      <c r="F1205">
        <v>0.97970754790252623</v>
      </c>
    </row>
    <row r="1206" spans="4:6" hidden="1">
      <c r="D1206" t="s">
        <v>438</v>
      </c>
      <c r="E1206">
        <v>4</v>
      </c>
      <c r="F1206">
        <v>0.97970754790252623</v>
      </c>
    </row>
    <row r="1207" spans="4:6" hidden="1">
      <c r="D1207" t="s">
        <v>438</v>
      </c>
      <c r="E1207">
        <v>4</v>
      </c>
      <c r="F1207">
        <v>1.0046464962497783</v>
      </c>
    </row>
    <row r="1208" spans="4:6" hidden="1">
      <c r="D1208" t="s">
        <v>438</v>
      </c>
      <c r="E1208">
        <v>4</v>
      </c>
      <c r="F1208">
        <v>0.90274650676639789</v>
      </c>
    </row>
    <row r="1209" spans="4:6" hidden="1">
      <c r="D1209" t="s">
        <v>438</v>
      </c>
      <c r="E1209">
        <v>4</v>
      </c>
      <c r="F1209">
        <v>0.99616056375851525</v>
      </c>
    </row>
    <row r="1210" spans="4:6" hidden="1">
      <c r="D1210" t="s">
        <v>438</v>
      </c>
      <c r="E1210">
        <v>4</v>
      </c>
      <c r="F1210">
        <v>1.0835176624456246</v>
      </c>
    </row>
    <row r="1211" spans="4:6" hidden="1">
      <c r="D1211" t="s">
        <v>438</v>
      </c>
      <c r="E1211">
        <v>4</v>
      </c>
      <c r="F1211">
        <v>0.98363430393933482</v>
      </c>
    </row>
    <row r="1212" spans="4:6" hidden="1">
      <c r="D1212" t="s">
        <v>438</v>
      </c>
      <c r="E1212">
        <v>4</v>
      </c>
      <c r="F1212">
        <v>1.174324110403806</v>
      </c>
    </row>
    <row r="1213" spans="4:6" hidden="1">
      <c r="D1213" t="s">
        <v>438</v>
      </c>
      <c r="E1213">
        <v>4</v>
      </c>
      <c r="F1213">
        <v>1.4851732421371215</v>
      </c>
    </row>
    <row r="1214" spans="4:6" hidden="1">
      <c r="D1214" t="s">
        <v>437</v>
      </c>
      <c r="E1214">
        <v>2</v>
      </c>
      <c r="F1214">
        <v>-7.6828317069268126E-2</v>
      </c>
    </row>
    <row r="1215" spans="4:6" hidden="1">
      <c r="D1215" t="s">
        <v>437</v>
      </c>
      <c r="E1215">
        <v>2</v>
      </c>
      <c r="F1215">
        <v>-1.4804472871701202E-2</v>
      </c>
    </row>
    <row r="1216" spans="4:6" hidden="1">
      <c r="D1216" t="s">
        <v>437</v>
      </c>
      <c r="E1216">
        <v>2</v>
      </c>
      <c r="F1216">
        <v>6.2811206533375394E-2</v>
      </c>
    </row>
    <row r="1217" spans="4:6" hidden="1">
      <c r="D1217" t="s">
        <v>437</v>
      </c>
      <c r="E1217">
        <v>2</v>
      </c>
      <c r="F1217">
        <v>4.2122579966954413E-2</v>
      </c>
    </row>
    <row r="1218" spans="4:6" hidden="1">
      <c r="D1218" t="s">
        <v>437</v>
      </c>
      <c r="E1218">
        <v>2</v>
      </c>
      <c r="F1218">
        <v>6.6420071564675526E-2</v>
      </c>
    </row>
    <row r="1219" spans="4:6" hidden="1">
      <c r="D1219" t="s">
        <v>437</v>
      </c>
      <c r="E1219">
        <v>2</v>
      </c>
      <c r="F1219">
        <v>4.7506978258188677E-2</v>
      </c>
    </row>
    <row r="1220" spans="4:6" hidden="1">
      <c r="D1220" t="s">
        <v>437</v>
      </c>
      <c r="E1220">
        <v>2.6666666666666665</v>
      </c>
      <c r="F1220">
        <v>0.77005301437560558</v>
      </c>
    </row>
    <row r="1221" spans="4:6" hidden="1">
      <c r="D1221" t="s">
        <v>437</v>
      </c>
      <c r="E1221">
        <v>2.6666666666666665</v>
      </c>
      <c r="F1221">
        <v>0.99422226368283362</v>
      </c>
    </row>
    <row r="1222" spans="4:6" hidden="1">
      <c r="D1222" t="s">
        <v>437</v>
      </c>
      <c r="E1222">
        <v>2.6666666666666665</v>
      </c>
      <c r="F1222">
        <v>1.1558811997001435</v>
      </c>
    </row>
    <row r="1223" spans="4:6" hidden="1">
      <c r="D1223" t="s">
        <v>437</v>
      </c>
      <c r="E1223">
        <v>2.6666666666666665</v>
      </c>
      <c r="F1223">
        <v>0.6030201893102628</v>
      </c>
    </row>
    <row r="1224" spans="4:6" hidden="1">
      <c r="D1224" t="s">
        <v>437</v>
      </c>
      <c r="E1224">
        <v>3.3333333333333335</v>
      </c>
      <c r="F1224">
        <v>0.27843967631902944</v>
      </c>
    </row>
    <row r="1225" spans="4:6" hidden="1">
      <c r="D1225" t="s">
        <v>437</v>
      </c>
      <c r="E1225">
        <v>3.3333333333333335</v>
      </c>
      <c r="F1225">
        <v>0.33980982537802268</v>
      </c>
    </row>
    <row r="1226" spans="4:6" hidden="1">
      <c r="D1226" t="s">
        <v>437</v>
      </c>
      <c r="E1226">
        <v>3.3333333333333335</v>
      </c>
      <c r="F1226">
        <v>0.34099824272606216</v>
      </c>
    </row>
    <row r="1227" spans="4:6" hidden="1">
      <c r="D1227" t="s">
        <v>437</v>
      </c>
      <c r="E1227">
        <v>3.3333333333333335</v>
      </c>
      <c r="F1227">
        <v>0.39312465102206889</v>
      </c>
    </row>
    <row r="1228" spans="4:6" hidden="1">
      <c r="D1228" t="s">
        <v>437</v>
      </c>
      <c r="E1228">
        <v>3.3333333333333335</v>
      </c>
      <c r="F1228">
        <v>0.41434344781379334</v>
      </c>
    </row>
    <row r="1229" spans="4:6" hidden="1">
      <c r="D1229" t="s">
        <v>437</v>
      </c>
      <c r="E1229">
        <v>3.3333333333333335</v>
      </c>
      <c r="F1229">
        <v>0.28685012564838785</v>
      </c>
    </row>
    <row r="1230" spans="4:6" hidden="1">
      <c r="D1230" t="s">
        <v>437</v>
      </c>
      <c r="E1230">
        <v>3.3333333333333335</v>
      </c>
      <c r="F1230">
        <v>0.33765953269420179</v>
      </c>
    </row>
    <row r="1231" spans="4:6" hidden="1">
      <c r="D1231" t="s">
        <v>437</v>
      </c>
      <c r="E1231">
        <v>3.3333333333333335</v>
      </c>
      <c r="F1231">
        <v>0.34504836489137597</v>
      </c>
    </row>
    <row r="1232" spans="4:6" hidden="1">
      <c r="D1232" t="s">
        <v>437</v>
      </c>
      <c r="E1232">
        <v>3.3333333333333335</v>
      </c>
      <c r="F1232">
        <v>0.39920857049385877</v>
      </c>
    </row>
    <row r="1233" spans="4:6" hidden="1">
      <c r="D1233" t="s">
        <v>437</v>
      </c>
      <c r="E1233">
        <v>3.3333333333333335</v>
      </c>
      <c r="F1233">
        <v>0.41085595674304048</v>
      </c>
    </row>
    <row r="1234" spans="4:6" hidden="1">
      <c r="D1234" t="s">
        <v>437</v>
      </c>
      <c r="E1234">
        <v>4</v>
      </c>
      <c r="F1234">
        <v>2.0701831549732864E-2</v>
      </c>
    </row>
    <row r="1235" spans="4:6" hidden="1">
      <c r="D1235" t="s">
        <v>437</v>
      </c>
      <c r="E1235">
        <v>4</v>
      </c>
      <c r="F1235">
        <v>4.4195472791121536E-2</v>
      </c>
    </row>
    <row r="1236" spans="4:6" hidden="1">
      <c r="D1236" t="s">
        <v>437</v>
      </c>
      <c r="E1236">
        <v>4</v>
      </c>
      <c r="F1236">
        <v>6.5744023281301675E-2</v>
      </c>
    </row>
    <row r="1237" spans="4:6" hidden="1">
      <c r="D1237" t="s">
        <v>437</v>
      </c>
      <c r="E1237">
        <v>4</v>
      </c>
      <c r="F1237">
        <v>0.12386387165552389</v>
      </c>
    </row>
    <row r="1238" spans="4:6" hidden="1">
      <c r="D1238" t="s">
        <v>437</v>
      </c>
      <c r="E1238">
        <v>4</v>
      </c>
      <c r="F1238">
        <v>5.9774504278999899E-2</v>
      </c>
    </row>
    <row r="1239" spans="4:6" hidden="1">
      <c r="D1239" t="s">
        <v>437</v>
      </c>
      <c r="E1239">
        <v>4</v>
      </c>
      <c r="F1239">
        <v>4.9378831515119466E-2</v>
      </c>
    </row>
    <row r="1240" spans="4:6" hidden="1">
      <c r="D1240" t="s">
        <v>437</v>
      </c>
      <c r="E1240">
        <v>2.6666666666666665</v>
      </c>
      <c r="F1240">
        <v>0.13825693578827009</v>
      </c>
    </row>
    <row r="1241" spans="4:6" hidden="1">
      <c r="D1241" t="s">
        <v>437</v>
      </c>
      <c r="E1241">
        <v>2.6666666666666665</v>
      </c>
      <c r="F1241">
        <v>0.2852832955043626</v>
      </c>
    </row>
    <row r="1242" spans="4:6" hidden="1">
      <c r="D1242" t="s">
        <v>437</v>
      </c>
      <c r="E1242">
        <v>2.6666666666666665</v>
      </c>
      <c r="F1242">
        <v>0.24065835776641484</v>
      </c>
    </row>
    <row r="1243" spans="4:6" hidden="1">
      <c r="D1243" t="s">
        <v>437</v>
      </c>
      <c r="E1243">
        <v>2.6666666666666665</v>
      </c>
      <c r="F1243">
        <v>0.21264581355612766</v>
      </c>
    </row>
    <row r="1244" spans="4:6" hidden="1">
      <c r="D1244" t="s">
        <v>437</v>
      </c>
      <c r="E1244">
        <v>2.6666666666666665</v>
      </c>
      <c r="F1244">
        <v>3.7529354338700291E-2</v>
      </c>
    </row>
    <row r="1245" spans="4:6" hidden="1">
      <c r="D1245" t="s">
        <v>437</v>
      </c>
      <c r="E1245">
        <v>2.6666666666666665</v>
      </c>
      <c r="F1245">
        <v>0.19567450867370922</v>
      </c>
    </row>
    <row r="1246" spans="4:6" hidden="1">
      <c r="D1246" t="s">
        <v>437</v>
      </c>
      <c r="E1246">
        <v>2.6666666666666665</v>
      </c>
      <c r="F1246">
        <v>0.14189996013469586</v>
      </c>
    </row>
    <row r="1247" spans="4:6" hidden="1">
      <c r="D1247" t="s">
        <v>437</v>
      </c>
      <c r="E1247">
        <v>2.6666666666666665</v>
      </c>
      <c r="F1247">
        <v>0.12355245578857026</v>
      </c>
    </row>
    <row r="1248" spans="4:6" hidden="1">
      <c r="D1248" t="s">
        <v>437</v>
      </c>
      <c r="E1248">
        <v>2.6666666666666665</v>
      </c>
      <c r="F1248">
        <v>2.7511656888163448E-2</v>
      </c>
    </row>
    <row r="1249" spans="4:6" hidden="1">
      <c r="D1249" t="s">
        <v>437</v>
      </c>
      <c r="E1249">
        <v>2.6666666666666665</v>
      </c>
      <c r="F1249">
        <v>6.0816632098129715E-2</v>
      </c>
    </row>
    <row r="1250" spans="4:6" hidden="1">
      <c r="D1250" t="s">
        <v>437</v>
      </c>
      <c r="E1250">
        <v>2.6666666666666665</v>
      </c>
      <c r="F1250">
        <v>4.1242087916425169E-2</v>
      </c>
    </row>
    <row r="1251" spans="4:6" hidden="1">
      <c r="D1251" t="s">
        <v>437</v>
      </c>
      <c r="E1251">
        <v>2.6666666666666665</v>
      </c>
      <c r="F1251">
        <v>4.7754822058615476E-2</v>
      </c>
    </row>
    <row r="1252" spans="4:6" hidden="1">
      <c r="D1252" t="s">
        <v>437</v>
      </c>
      <c r="E1252">
        <v>2.6666666666666665</v>
      </c>
      <c r="F1252">
        <v>4.79193447680187E-2</v>
      </c>
    </row>
    <row r="1253" spans="4:6" hidden="1">
      <c r="D1253" t="s">
        <v>437</v>
      </c>
      <c r="E1253">
        <v>2.6666666666666665</v>
      </c>
      <c r="F1253">
        <v>8.3506979957780211E-2</v>
      </c>
    </row>
    <row r="1254" spans="4:6" hidden="1">
      <c r="D1254" t="s">
        <v>437</v>
      </c>
      <c r="E1254">
        <v>2.6666666666666665</v>
      </c>
      <c r="F1254">
        <v>5.1571013482936863E-2</v>
      </c>
    </row>
    <row r="1255" spans="4:6" hidden="1">
      <c r="D1255" t="s">
        <v>437</v>
      </c>
      <c r="E1255">
        <v>2.6666666666666665</v>
      </c>
      <c r="F1255">
        <v>3.4018096206340595E-2</v>
      </c>
    </row>
    <row r="1256" spans="4:6" hidden="1">
      <c r="D1256" t="s">
        <v>437</v>
      </c>
      <c r="E1256">
        <v>2.6666666666666665</v>
      </c>
      <c r="F1256">
        <v>0.13311930478960241</v>
      </c>
    </row>
    <row r="1257" spans="4:6" hidden="1">
      <c r="D1257" t="s">
        <v>437</v>
      </c>
      <c r="E1257">
        <v>2.6666666666666665</v>
      </c>
      <c r="F1257">
        <v>0.17470013442109636</v>
      </c>
    </row>
    <row r="1258" spans="4:6" hidden="1">
      <c r="D1258" t="s">
        <v>437</v>
      </c>
      <c r="E1258">
        <v>2.6666666666666665</v>
      </c>
      <c r="F1258">
        <v>0.15147936581132612</v>
      </c>
    </row>
    <row r="1259" spans="4:6" hidden="1">
      <c r="D1259" t="s">
        <v>437</v>
      </c>
      <c r="E1259">
        <v>2.6666666666666665</v>
      </c>
      <c r="F1259">
        <v>0.14584794166045631</v>
      </c>
    </row>
    <row r="1260" spans="4:6" hidden="1">
      <c r="D1260" t="s">
        <v>437</v>
      </c>
      <c r="E1260">
        <v>2.6666666666666665</v>
      </c>
      <c r="F1260">
        <v>0.24559196686470702</v>
      </c>
    </row>
    <row r="1261" spans="4:6" hidden="1">
      <c r="D1261" t="s">
        <v>437</v>
      </c>
      <c r="E1261">
        <v>2.6666666666666665</v>
      </c>
      <c r="F1261">
        <v>0.28155332928923232</v>
      </c>
    </row>
    <row r="1262" spans="4:6" hidden="1">
      <c r="D1262" t="s">
        <v>437</v>
      </c>
      <c r="E1262">
        <v>2.6666666666666665</v>
      </c>
      <c r="F1262">
        <v>0.26189495091161152</v>
      </c>
    </row>
    <row r="1263" spans="4:6" hidden="1">
      <c r="D1263" t="s">
        <v>437</v>
      </c>
      <c r="E1263">
        <v>2.6666666666666665</v>
      </c>
      <c r="F1263">
        <v>0.22604108196254669</v>
      </c>
    </row>
    <row r="1264" spans="4:6" hidden="1">
      <c r="D1264" t="s">
        <v>437</v>
      </c>
      <c r="E1264">
        <v>2.6666666666666665</v>
      </c>
      <c r="F1264">
        <v>2.7460092713646387E-2</v>
      </c>
    </row>
    <row r="1265" spans="4:6" hidden="1">
      <c r="D1265" t="s">
        <v>437</v>
      </c>
      <c r="E1265">
        <v>2.6666666666666665</v>
      </c>
      <c r="F1265">
        <v>8.1128259640078734E-2</v>
      </c>
    </row>
    <row r="1266" spans="4:6" hidden="1">
      <c r="D1266" t="s">
        <v>437</v>
      </c>
      <c r="E1266">
        <v>2.6666666666666665</v>
      </c>
      <c r="F1266">
        <v>0.1076279493572848</v>
      </c>
    </row>
    <row r="1267" spans="4:6" hidden="1">
      <c r="D1267" t="s">
        <v>437</v>
      </c>
      <c r="E1267">
        <v>2.6666666666666665</v>
      </c>
      <c r="F1267">
        <v>0.10440606856573567</v>
      </c>
    </row>
    <row r="1268" spans="4:6" hidden="1">
      <c r="D1268" t="s">
        <v>437</v>
      </c>
      <c r="E1268">
        <v>2.6666666666666665</v>
      </c>
      <c r="F1268">
        <v>0.16757634606686375</v>
      </c>
    </row>
    <row r="1269" spans="4:6" hidden="1">
      <c r="D1269" t="s">
        <v>437</v>
      </c>
      <c r="E1269">
        <v>2.6666666666666665</v>
      </c>
      <c r="F1269">
        <v>0.21224941976515949</v>
      </c>
    </row>
    <row r="1270" spans="4:6" hidden="1">
      <c r="D1270" t="s">
        <v>437</v>
      </c>
      <c r="E1270">
        <v>2.6666666666666665</v>
      </c>
      <c r="F1270">
        <v>0.19143767031954065</v>
      </c>
    </row>
    <row r="1271" spans="4:6" hidden="1">
      <c r="D1271" t="s">
        <v>437</v>
      </c>
      <c r="E1271">
        <v>2.6666666666666665</v>
      </c>
      <c r="F1271">
        <v>8.0766678864995403E-2</v>
      </c>
    </row>
    <row r="1272" spans="4:6" hidden="1">
      <c r="D1272" t="s">
        <v>437</v>
      </c>
      <c r="E1272">
        <v>2.6666666666666665</v>
      </c>
      <c r="F1272">
        <v>0.12027507626491163</v>
      </c>
    </row>
    <row r="1273" spans="4:6" hidden="1">
      <c r="D1273" t="s">
        <v>437</v>
      </c>
      <c r="E1273">
        <v>2.6666666666666665</v>
      </c>
      <c r="F1273">
        <v>0.17084293551327789</v>
      </c>
    </row>
    <row r="1274" spans="4:6" hidden="1">
      <c r="D1274" t="s">
        <v>437</v>
      </c>
      <c r="E1274">
        <v>2.6666666666666665</v>
      </c>
      <c r="F1274">
        <v>0.15861611966325093</v>
      </c>
    </row>
    <row r="1275" spans="4:6" hidden="1">
      <c r="D1275" t="s">
        <v>437</v>
      </c>
      <c r="E1275">
        <v>2.6666666666666665</v>
      </c>
      <c r="F1275">
        <v>7.5789792081014565E-2</v>
      </c>
    </row>
    <row r="1276" spans="4:6" hidden="1">
      <c r="D1276" t="s">
        <v>437</v>
      </c>
      <c r="E1276">
        <v>2.6666666666666665</v>
      </c>
      <c r="F1276">
        <v>6.216761499667748E-2</v>
      </c>
    </row>
    <row r="1277" spans="4:6" hidden="1">
      <c r="D1277" t="s">
        <v>437</v>
      </c>
      <c r="E1277">
        <v>2.6666666666666665</v>
      </c>
      <c r="F1277">
        <v>0.10916807729052505</v>
      </c>
    </row>
    <row r="1278" spans="4:6" hidden="1">
      <c r="D1278" t="s">
        <v>437</v>
      </c>
      <c r="E1278">
        <v>2.6666666666666665</v>
      </c>
      <c r="F1278">
        <v>0.11229362246391392</v>
      </c>
    </row>
    <row r="1279" spans="4:6" hidden="1">
      <c r="D1279" t="s">
        <v>437</v>
      </c>
      <c r="E1279">
        <v>2.6666666666666665</v>
      </c>
      <c r="F1279">
        <v>9.2449385425500546E-2</v>
      </c>
    </row>
    <row r="1280" spans="4:6" hidden="1">
      <c r="D1280" t="s">
        <v>437</v>
      </c>
      <c r="E1280">
        <v>2.6666666666666665</v>
      </c>
      <c r="F1280">
        <v>0.19824214662439718</v>
      </c>
    </row>
    <row r="1281" spans="4:6" hidden="1">
      <c r="D1281" t="s">
        <v>437</v>
      </c>
      <c r="E1281">
        <v>2.6666666666666665</v>
      </c>
      <c r="F1281">
        <v>0.24673507621640048</v>
      </c>
    </row>
    <row r="1282" spans="4:6" hidden="1">
      <c r="D1282" t="s">
        <v>437</v>
      </c>
      <c r="E1282">
        <v>2.6666666666666665</v>
      </c>
      <c r="F1282">
        <v>0.30556904261895679</v>
      </c>
    </row>
    <row r="1283" spans="4:6" hidden="1">
      <c r="D1283" t="s">
        <v>437</v>
      </c>
      <c r="E1283">
        <v>2.6666666666666665</v>
      </c>
      <c r="F1283">
        <v>0.28773084937055254</v>
      </c>
    </row>
    <row r="1284" spans="4:6" hidden="1">
      <c r="D1284" t="s">
        <v>437</v>
      </c>
      <c r="E1284">
        <v>2</v>
      </c>
      <c r="F1284">
        <v>0.22164490557865141</v>
      </c>
    </row>
    <row r="1285" spans="4:6" hidden="1">
      <c r="D1285" t="s">
        <v>437</v>
      </c>
      <c r="E1285">
        <v>2</v>
      </c>
      <c r="F1285">
        <v>0.25370504593004228</v>
      </c>
    </row>
    <row r="1286" spans="4:6" hidden="1">
      <c r="D1286" t="s">
        <v>437</v>
      </c>
      <c r="E1286">
        <v>2</v>
      </c>
      <c r="F1286">
        <v>0.23320678882391538</v>
      </c>
    </row>
    <row r="1287" spans="4:6" hidden="1">
      <c r="D1287" t="s">
        <v>437</v>
      </c>
      <c r="E1287">
        <v>2.6666666666666665</v>
      </c>
      <c r="F1287">
        <v>9.7250797529597741E-2</v>
      </c>
    </row>
    <row r="1288" spans="4:6" hidden="1">
      <c r="D1288" t="s">
        <v>437</v>
      </c>
      <c r="E1288">
        <v>2.6666666666666665</v>
      </c>
      <c r="F1288">
        <v>5.8107630807280757E-2</v>
      </c>
    </row>
    <row r="1289" spans="4:6" hidden="1">
      <c r="D1289" t="s">
        <v>437</v>
      </c>
      <c r="E1289">
        <v>2.6666666666666665</v>
      </c>
      <c r="F1289">
        <v>0.35581987761899903</v>
      </c>
    </row>
    <row r="1290" spans="4:6" hidden="1">
      <c r="D1290" t="s">
        <v>437</v>
      </c>
      <c r="E1290">
        <v>2.6666666666666665</v>
      </c>
      <c r="F1290">
        <v>0.11149550422534223</v>
      </c>
    </row>
    <row r="1291" spans="4:6" hidden="1">
      <c r="D1291" t="s">
        <v>437</v>
      </c>
      <c r="E1291">
        <v>1.3333333333333333</v>
      </c>
      <c r="F1291">
        <v>0.10214027110085844</v>
      </c>
    </row>
    <row r="1292" spans="4:6" hidden="1">
      <c r="D1292" t="s">
        <v>437</v>
      </c>
      <c r="E1292">
        <v>1.3333333333333333</v>
      </c>
      <c r="F1292">
        <v>0.17076198696323727</v>
      </c>
    </row>
    <row r="1293" spans="4:6" hidden="1">
      <c r="D1293" t="s">
        <v>437</v>
      </c>
      <c r="E1293">
        <v>1.3333333333333333</v>
      </c>
      <c r="F1293">
        <v>0.13189516165153936</v>
      </c>
    </row>
    <row r="1294" spans="4:6" hidden="1">
      <c r="D1294" t="s">
        <v>437</v>
      </c>
      <c r="E1294">
        <v>1.3333333333333333</v>
      </c>
      <c r="F1294">
        <v>0.20500378070159656</v>
      </c>
    </row>
    <row r="1295" spans="4:6" hidden="1">
      <c r="D1295" t="s">
        <v>437</v>
      </c>
      <c r="E1295">
        <v>2</v>
      </c>
      <c r="F1295">
        <v>0.26852354482802587</v>
      </c>
    </row>
    <row r="1296" spans="4:6" hidden="1">
      <c r="D1296" t="s">
        <v>437</v>
      </c>
      <c r="E1296">
        <v>2</v>
      </c>
      <c r="F1296">
        <v>0.38161389228598452</v>
      </c>
    </row>
    <row r="1297" spans="4:6" hidden="1">
      <c r="D1297" t="s">
        <v>437</v>
      </c>
      <c r="E1297">
        <v>2</v>
      </c>
      <c r="F1297">
        <v>0.3884867715737465</v>
      </c>
    </row>
    <row r="1298" spans="4:6" hidden="1">
      <c r="D1298" t="s">
        <v>437</v>
      </c>
      <c r="E1298">
        <v>2</v>
      </c>
      <c r="F1298">
        <v>0.13437080135702686</v>
      </c>
    </row>
    <row r="1299" spans="4:6" hidden="1">
      <c r="D1299" t="s">
        <v>437</v>
      </c>
      <c r="E1299">
        <v>2</v>
      </c>
      <c r="F1299">
        <v>8.1553614217839229E-2</v>
      </c>
    </row>
    <row r="1300" spans="4:6" hidden="1">
      <c r="D1300" t="s">
        <v>437</v>
      </c>
      <c r="E1300">
        <v>2</v>
      </c>
      <c r="F1300">
        <v>0.21349275260601563</v>
      </c>
    </row>
    <row r="1301" spans="4:6" hidden="1">
      <c r="D1301" t="s">
        <v>437</v>
      </c>
      <c r="E1301">
        <v>1.5</v>
      </c>
      <c r="F1301">
        <v>0.12464329041066986</v>
      </c>
    </row>
    <row r="1302" spans="4:6" hidden="1">
      <c r="D1302" t="s">
        <v>437</v>
      </c>
      <c r="E1302">
        <v>1.5</v>
      </c>
      <c r="F1302">
        <v>0.16296239408105631</v>
      </c>
    </row>
    <row r="1303" spans="4:6" hidden="1">
      <c r="D1303" t="s">
        <v>437</v>
      </c>
      <c r="E1303">
        <v>1.5</v>
      </c>
      <c r="F1303">
        <v>0.14014600759258525</v>
      </c>
    </row>
    <row r="1304" spans="4:6" hidden="1">
      <c r="D1304" t="s">
        <v>437</v>
      </c>
      <c r="E1304">
        <v>1.5</v>
      </c>
      <c r="F1304">
        <v>9.1939534868338529E-2</v>
      </c>
    </row>
    <row r="1305" spans="4:6" hidden="1">
      <c r="D1305" t="s">
        <v>437</v>
      </c>
      <c r="E1305">
        <v>1.5</v>
      </c>
      <c r="F1305">
        <v>0.12516536245610499</v>
      </c>
    </row>
    <row r="1306" spans="4:6" hidden="1">
      <c r="D1306" t="s">
        <v>437</v>
      </c>
      <c r="E1306">
        <v>1.5</v>
      </c>
      <c r="F1306">
        <v>3.6389743850673034E-2</v>
      </c>
    </row>
    <row r="1307" spans="4:6" hidden="1">
      <c r="D1307" t="s">
        <v>437</v>
      </c>
      <c r="E1307">
        <v>2</v>
      </c>
      <c r="F1307">
        <v>0</v>
      </c>
    </row>
    <row r="1308" spans="4:6" hidden="1">
      <c r="D1308" t="s">
        <v>437</v>
      </c>
      <c r="E1308">
        <v>2</v>
      </c>
      <c r="F1308">
        <v>9.5840716270745002E-2</v>
      </c>
    </row>
    <row r="1309" spans="4:6" hidden="1">
      <c r="D1309" t="s">
        <v>437</v>
      </c>
      <c r="E1309">
        <v>2</v>
      </c>
      <c r="F1309">
        <v>9.5942710253188401E-2</v>
      </c>
    </row>
    <row r="1310" spans="4:6" hidden="1">
      <c r="D1310" t="s">
        <v>437</v>
      </c>
      <c r="E1310">
        <v>2</v>
      </c>
      <c r="F1310">
        <v>7.0900789924826194E-2</v>
      </c>
    </row>
    <row r="1311" spans="4:6" hidden="1">
      <c r="D1311" t="s">
        <v>437</v>
      </c>
      <c r="E1311">
        <v>2</v>
      </c>
      <c r="F1311">
        <v>0.2620008066651936</v>
      </c>
    </row>
    <row r="1312" spans="4:6" hidden="1">
      <c r="D1312" t="s">
        <v>437</v>
      </c>
      <c r="E1312">
        <v>2</v>
      </c>
      <c r="F1312">
        <v>-2.5159777776681005E-3</v>
      </c>
    </row>
    <row r="1313" spans="4:6" hidden="1">
      <c r="D1313" t="s">
        <v>437</v>
      </c>
      <c r="E1313">
        <v>2</v>
      </c>
      <c r="F1313">
        <v>0.13668634446899233</v>
      </c>
    </row>
    <row r="1314" spans="4:6" hidden="1">
      <c r="D1314" t="s">
        <v>437</v>
      </c>
      <c r="E1314">
        <v>2</v>
      </c>
      <c r="F1314">
        <v>1.4473010904476849E-2</v>
      </c>
    </row>
    <row r="1315" spans="4:6" hidden="1">
      <c r="D1315" t="s">
        <v>437</v>
      </c>
      <c r="E1315">
        <v>2</v>
      </c>
      <c r="F1315">
        <v>1.4713379871997537E-2</v>
      </c>
    </row>
    <row r="1316" spans="4:6" hidden="1">
      <c r="D1316" t="s">
        <v>437</v>
      </c>
      <c r="E1316">
        <v>2</v>
      </c>
      <c r="F1316">
        <v>8.1957107273665813E-2</v>
      </c>
    </row>
    <row r="1317" spans="4:6" hidden="1">
      <c r="D1317" t="s">
        <v>437</v>
      </c>
      <c r="E1317">
        <v>2</v>
      </c>
      <c r="F1317">
        <v>0.20591412295565578</v>
      </c>
    </row>
    <row r="1318" spans="4:6" hidden="1">
      <c r="D1318" t="s">
        <v>437</v>
      </c>
      <c r="E1318">
        <v>2</v>
      </c>
      <c r="F1318">
        <v>0.21169031230070742</v>
      </c>
    </row>
    <row r="1319" spans="4:6" hidden="1">
      <c r="D1319" t="s">
        <v>437</v>
      </c>
      <c r="E1319">
        <v>2</v>
      </c>
      <c r="F1319">
        <v>5.316688285649547E-2</v>
      </c>
    </row>
    <row r="1320" spans="4:6" hidden="1">
      <c r="D1320" t="s">
        <v>437</v>
      </c>
      <c r="E1320">
        <v>2</v>
      </c>
      <c r="F1320">
        <v>0.10228076429907094</v>
      </c>
    </row>
    <row r="1321" spans="4:6" hidden="1">
      <c r="D1321" t="s">
        <v>437</v>
      </c>
      <c r="E1321">
        <v>2</v>
      </c>
      <c r="F1321">
        <v>5.6691000580656244E-2</v>
      </c>
    </row>
    <row r="1322" spans="4:6" hidden="1">
      <c r="D1322" t="s">
        <v>437</v>
      </c>
      <c r="E1322">
        <v>2</v>
      </c>
      <c r="F1322">
        <v>4.9962217349856397E-2</v>
      </c>
    </row>
    <row r="1323" spans="4:6" hidden="1">
      <c r="D1323" t="s">
        <v>437</v>
      </c>
      <c r="E1323">
        <v>2</v>
      </c>
      <c r="F1323">
        <v>8.4918888257937558E-2</v>
      </c>
    </row>
    <row r="1324" spans="4:6" hidden="1">
      <c r="D1324" t="s">
        <v>437</v>
      </c>
      <c r="E1324">
        <v>2</v>
      </c>
      <c r="F1324">
        <v>1.1787955752042173E-2</v>
      </c>
    </row>
    <row r="1325" spans="4:6" hidden="1">
      <c r="D1325" t="s">
        <v>437</v>
      </c>
      <c r="E1325">
        <v>2</v>
      </c>
      <c r="F1325">
        <v>0.1428968244621629</v>
      </c>
    </row>
    <row r="1326" spans="4:6" hidden="1">
      <c r="D1326" t="s">
        <v>437</v>
      </c>
      <c r="E1326">
        <v>2</v>
      </c>
      <c r="F1326">
        <v>0.19021227961930978</v>
      </c>
    </row>
    <row r="1327" spans="4:6" hidden="1">
      <c r="D1327" t="s">
        <v>437</v>
      </c>
      <c r="E1327">
        <v>2</v>
      </c>
      <c r="F1327">
        <v>0.18293336470536015</v>
      </c>
    </row>
    <row r="1328" spans="4:6" hidden="1">
      <c r="D1328" t="s">
        <v>437</v>
      </c>
      <c r="E1328">
        <v>2</v>
      </c>
      <c r="F1328">
        <v>6.8767692788149481E-3</v>
      </c>
    </row>
    <row r="1329" spans="4:6" hidden="1">
      <c r="D1329" t="s">
        <v>437</v>
      </c>
      <c r="E1329">
        <v>2</v>
      </c>
      <c r="F1329">
        <v>0.13471803742400013</v>
      </c>
    </row>
    <row r="1330" spans="4:6" hidden="1">
      <c r="D1330" t="s">
        <v>437</v>
      </c>
      <c r="E1330">
        <v>2</v>
      </c>
      <c r="F1330">
        <v>3.8562450914446038E-2</v>
      </c>
    </row>
    <row r="1331" spans="4:6" hidden="1">
      <c r="D1331" t="s">
        <v>437</v>
      </c>
      <c r="E1331">
        <v>2.6666666666666665</v>
      </c>
      <c r="F1331">
        <v>0.23525627511193117</v>
      </c>
    </row>
    <row r="1332" spans="4:6" hidden="1">
      <c r="D1332" t="s">
        <v>437</v>
      </c>
      <c r="E1332">
        <v>2.6666666666666665</v>
      </c>
      <c r="F1332">
        <v>0.19664965694803369</v>
      </c>
    </row>
    <row r="1333" spans="4:6" hidden="1">
      <c r="D1333" t="s">
        <v>437</v>
      </c>
      <c r="E1333">
        <v>2.6666666666666665</v>
      </c>
      <c r="F1333">
        <v>0.18980777051642073</v>
      </c>
    </row>
    <row r="1334" spans="4:6" hidden="1">
      <c r="D1334" t="s">
        <v>437</v>
      </c>
      <c r="E1334">
        <v>2.6666666666666665</v>
      </c>
      <c r="F1334">
        <v>0.12069229605675103</v>
      </c>
    </row>
    <row r="1335" spans="4:6" hidden="1">
      <c r="D1335" t="s">
        <v>437</v>
      </c>
      <c r="E1335">
        <v>1.3333333333333333</v>
      </c>
      <c r="F1335">
        <v>3.3239253862246783E-3</v>
      </c>
    </row>
    <row r="1336" spans="4:6" hidden="1">
      <c r="D1336" t="s">
        <v>437</v>
      </c>
      <c r="E1336">
        <v>1.3333333333333333</v>
      </c>
      <c r="F1336">
        <v>5.2022944143095003E-2</v>
      </c>
    </row>
    <row r="1337" spans="4:6" hidden="1">
      <c r="D1337" t="s">
        <v>437</v>
      </c>
      <c r="E1337">
        <v>2</v>
      </c>
      <c r="F1337">
        <v>0.16516701540411255</v>
      </c>
    </row>
    <row r="1338" spans="4:6" hidden="1">
      <c r="D1338" t="s">
        <v>437</v>
      </c>
      <c r="E1338">
        <v>2</v>
      </c>
      <c r="F1338">
        <v>0.26999004112693487</v>
      </c>
    </row>
    <row r="1339" spans="4:6" hidden="1">
      <c r="D1339" t="s">
        <v>437</v>
      </c>
      <c r="E1339">
        <v>2</v>
      </c>
      <c r="F1339">
        <v>0.19167970300213472</v>
      </c>
    </row>
    <row r="1340" spans="4:6" hidden="1">
      <c r="D1340" t="s">
        <v>437</v>
      </c>
      <c r="E1340">
        <v>2</v>
      </c>
      <c r="F1340">
        <v>0.19096950130553364</v>
      </c>
    </row>
    <row r="1341" spans="4:6" hidden="1">
      <c r="D1341" t="s">
        <v>437</v>
      </c>
      <c r="E1341">
        <v>2</v>
      </c>
      <c r="F1341">
        <v>0.27677776558139466</v>
      </c>
    </row>
    <row r="1342" spans="4:6" hidden="1">
      <c r="D1342" t="s">
        <v>437</v>
      </c>
      <c r="E1342">
        <v>2</v>
      </c>
      <c r="F1342">
        <v>0.32391892336134065</v>
      </c>
    </row>
    <row r="1343" spans="4:6" hidden="1">
      <c r="D1343" t="s">
        <v>437</v>
      </c>
      <c r="E1343">
        <v>2</v>
      </c>
      <c r="F1343">
        <v>-1.0398707220898622E-2</v>
      </c>
    </row>
    <row r="1344" spans="4:6" hidden="1">
      <c r="D1344" t="s">
        <v>437</v>
      </c>
      <c r="E1344">
        <v>2</v>
      </c>
      <c r="F1344">
        <v>4.7352349399804414E-2</v>
      </c>
    </row>
    <row r="1345" spans="4:6" hidden="1">
      <c r="D1345" t="s">
        <v>437</v>
      </c>
      <c r="E1345">
        <v>2</v>
      </c>
      <c r="F1345">
        <v>-5.8579301118483758E-2</v>
      </c>
    </row>
    <row r="1346" spans="4:6" hidden="1">
      <c r="D1346" t="s">
        <v>437</v>
      </c>
      <c r="E1346">
        <v>2.6666666666666665</v>
      </c>
      <c r="F1346">
        <v>0.1396932156588335</v>
      </c>
    </row>
    <row r="1347" spans="4:6" hidden="1">
      <c r="D1347" t="s">
        <v>437</v>
      </c>
      <c r="E1347">
        <v>2.6666666666666665</v>
      </c>
      <c r="F1347">
        <v>0.15174891365470047</v>
      </c>
    </row>
    <row r="1348" spans="4:6" hidden="1">
      <c r="D1348" t="s">
        <v>437</v>
      </c>
      <c r="E1348">
        <v>2.6666666666666665</v>
      </c>
      <c r="F1348">
        <v>0.20111183055551651</v>
      </c>
    </row>
    <row r="1349" spans="4:6" hidden="1">
      <c r="D1349" t="s">
        <v>437</v>
      </c>
      <c r="E1349">
        <v>2.6666666666666665</v>
      </c>
      <c r="F1349">
        <v>0.13427727895675401</v>
      </c>
    </row>
    <row r="1350" spans="4:6" hidden="1">
      <c r="D1350" t="s">
        <v>437</v>
      </c>
      <c r="E1350">
        <v>2.6666666666666665</v>
      </c>
      <c r="F1350">
        <v>4.8446784002774787E-2</v>
      </c>
    </row>
    <row r="1351" spans="4:6" hidden="1">
      <c r="D1351" t="s">
        <v>437</v>
      </c>
      <c r="E1351">
        <v>1.3333333333333333</v>
      </c>
      <c r="F1351">
        <v>5.6363153427026504E-2</v>
      </c>
    </row>
    <row r="1352" spans="4:6" hidden="1">
      <c r="D1352" t="s">
        <v>437</v>
      </c>
      <c r="E1352">
        <v>1.3333333333333333</v>
      </c>
      <c r="F1352">
        <v>2.4557180668456264E-2</v>
      </c>
    </row>
    <row r="1353" spans="4:6" hidden="1">
      <c r="D1353" t="s">
        <v>437</v>
      </c>
      <c r="E1353">
        <v>1.3333333333333333</v>
      </c>
      <c r="F1353">
        <v>4.7037390829670664E-2</v>
      </c>
    </row>
    <row r="1354" spans="4:6" hidden="1">
      <c r="D1354" t="s">
        <v>437</v>
      </c>
      <c r="E1354">
        <v>1.3333333333333333</v>
      </c>
      <c r="F1354">
        <v>5.5621134521062196E-2</v>
      </c>
    </row>
    <row r="1355" spans="4:6" hidden="1">
      <c r="D1355" t="s">
        <v>437</v>
      </c>
      <c r="E1355">
        <v>2.6666666666666665</v>
      </c>
      <c r="F1355">
        <v>0.19347337396117506</v>
      </c>
    </row>
    <row r="1356" spans="4:6" hidden="1">
      <c r="D1356" t="s">
        <v>437</v>
      </c>
      <c r="E1356">
        <v>2.6666666666666665</v>
      </c>
      <c r="F1356">
        <v>0.28541204376153295</v>
      </c>
    </row>
    <row r="1357" spans="4:6" hidden="1">
      <c r="D1357" t="s">
        <v>437</v>
      </c>
      <c r="E1357">
        <v>2.6666666666666665</v>
      </c>
      <c r="F1357">
        <v>0.20419270205064641</v>
      </c>
    </row>
    <row r="1358" spans="4:6" hidden="1">
      <c r="D1358" t="s">
        <v>437</v>
      </c>
      <c r="E1358">
        <v>2.6666666666666665</v>
      </c>
      <c r="F1358">
        <v>9.2025852299317271E-2</v>
      </c>
    </row>
    <row r="1359" spans="4:6" hidden="1">
      <c r="D1359" t="s">
        <v>437</v>
      </c>
      <c r="E1359">
        <v>2</v>
      </c>
      <c r="F1359">
        <v>0.13952400292962475</v>
      </c>
    </row>
    <row r="1360" spans="4:6" hidden="1">
      <c r="D1360" t="s">
        <v>437</v>
      </c>
      <c r="E1360">
        <v>2</v>
      </c>
      <c r="F1360">
        <v>0.19179546115286281</v>
      </c>
    </row>
    <row r="1361" spans="4:6" hidden="1">
      <c r="D1361" t="s">
        <v>437</v>
      </c>
      <c r="E1361">
        <v>2</v>
      </c>
      <c r="F1361">
        <v>0.12333077395402381</v>
      </c>
    </row>
    <row r="1362" spans="4:6" hidden="1">
      <c r="D1362" t="s">
        <v>437</v>
      </c>
      <c r="E1362">
        <v>2.6666666666666665</v>
      </c>
      <c r="F1362">
        <v>0.16172966347416659</v>
      </c>
    </row>
    <row r="1363" spans="4:6" hidden="1">
      <c r="D1363" t="s">
        <v>437</v>
      </c>
      <c r="E1363">
        <v>2.6666666666666665</v>
      </c>
      <c r="F1363">
        <v>0.31811498110284125</v>
      </c>
    </row>
    <row r="1364" spans="4:6" hidden="1">
      <c r="D1364" t="s">
        <v>437</v>
      </c>
      <c r="E1364">
        <v>2.6666666666666665</v>
      </c>
      <c r="F1364">
        <v>0.25781914770406017</v>
      </c>
    </row>
    <row r="1365" spans="4:6" hidden="1">
      <c r="D1365" t="s">
        <v>437</v>
      </c>
      <c r="E1365">
        <v>2.6666666666666665</v>
      </c>
      <c r="F1365">
        <v>0.14575638389621376</v>
      </c>
    </row>
    <row r="1366" spans="4:6" hidden="1">
      <c r="D1366" t="s">
        <v>437</v>
      </c>
      <c r="E1366">
        <v>2.6666666666666665</v>
      </c>
      <c r="F1366">
        <v>3.4664050530178209E-2</v>
      </c>
    </row>
    <row r="1367" spans="4:6" hidden="1">
      <c r="D1367" t="s">
        <v>437</v>
      </c>
      <c r="E1367">
        <v>2.6666666666666665</v>
      </c>
      <c r="F1367">
        <v>6.9672268999313905E-2</v>
      </c>
    </row>
    <row r="1368" spans="4:6" hidden="1">
      <c r="D1368" t="s">
        <v>437</v>
      </c>
      <c r="E1368">
        <v>2.6666666666666665</v>
      </c>
      <c r="F1368">
        <v>7.9334372793514241E-2</v>
      </c>
    </row>
    <row r="1369" spans="4:6" hidden="1">
      <c r="D1369" t="s">
        <v>437</v>
      </c>
      <c r="E1369">
        <v>2.6666666666666665</v>
      </c>
      <c r="F1369">
        <v>6.290936658539345E-2</v>
      </c>
    </row>
    <row r="1370" spans="4:6" hidden="1">
      <c r="D1370" t="s">
        <v>437</v>
      </c>
      <c r="E1370">
        <v>2.6666666666666665</v>
      </c>
      <c r="F1370">
        <v>6.3740785884984733E-2</v>
      </c>
    </row>
    <row r="1371" spans="4:6" hidden="1">
      <c r="D1371" t="s">
        <v>437</v>
      </c>
      <c r="E1371">
        <v>2.6666666666666665</v>
      </c>
      <c r="F1371">
        <v>0.10113501451223172</v>
      </c>
    </row>
    <row r="1372" spans="4:6" hidden="1">
      <c r="D1372" t="s">
        <v>437</v>
      </c>
      <c r="E1372">
        <v>2.6666666666666665</v>
      </c>
      <c r="F1372">
        <v>0.11845013671236446</v>
      </c>
    </row>
    <row r="1373" spans="4:6" hidden="1">
      <c r="D1373" t="s">
        <v>437</v>
      </c>
      <c r="E1373">
        <v>2.6666666666666665</v>
      </c>
      <c r="F1373">
        <v>8.6173413839510118E-2</v>
      </c>
    </row>
    <row r="1374" spans="4:6" hidden="1">
      <c r="D1374" t="s">
        <v>437</v>
      </c>
      <c r="E1374">
        <v>2</v>
      </c>
      <c r="F1374">
        <v>0.22837814235101556</v>
      </c>
    </row>
    <row r="1375" spans="4:6" hidden="1">
      <c r="D1375" t="s">
        <v>437</v>
      </c>
      <c r="E1375">
        <v>2</v>
      </c>
      <c r="F1375">
        <v>0.14658410474100511</v>
      </c>
    </row>
    <row r="1376" spans="4:6" hidden="1">
      <c r="D1376" t="s">
        <v>437</v>
      </c>
      <c r="E1376">
        <v>2</v>
      </c>
      <c r="F1376">
        <v>8.0539896575097886E-2</v>
      </c>
    </row>
    <row r="1377" spans="4:6" hidden="1">
      <c r="D1377" t="s">
        <v>437</v>
      </c>
      <c r="E1377">
        <v>2.6666666666666665</v>
      </c>
      <c r="F1377">
        <v>0.12626427716094177</v>
      </c>
    </row>
    <row r="1378" spans="4:6" hidden="1">
      <c r="D1378" t="s">
        <v>437</v>
      </c>
      <c r="E1378">
        <v>2.6666666666666665</v>
      </c>
      <c r="F1378">
        <v>0.18703390775321671</v>
      </c>
    </row>
    <row r="1379" spans="4:6" hidden="1">
      <c r="D1379" t="s">
        <v>437</v>
      </c>
      <c r="E1379">
        <v>2.6666666666666665</v>
      </c>
      <c r="F1379">
        <v>0.12375235509069786</v>
      </c>
    </row>
    <row r="1380" spans="4:6" hidden="1">
      <c r="D1380" t="s">
        <v>437</v>
      </c>
      <c r="E1380">
        <v>2.6666666666666665</v>
      </c>
      <c r="F1380">
        <v>7.4843506962896905E-2</v>
      </c>
    </row>
    <row r="1381" spans="4:6" hidden="1">
      <c r="D1381" t="s">
        <v>437</v>
      </c>
      <c r="E1381">
        <v>2</v>
      </c>
      <c r="F1381">
        <v>0.10136051032448064</v>
      </c>
    </row>
    <row r="1382" spans="4:6" hidden="1">
      <c r="D1382" t="s">
        <v>437</v>
      </c>
      <c r="E1382">
        <v>2</v>
      </c>
      <c r="F1382">
        <v>0.19283751942275593</v>
      </c>
    </row>
    <row r="1383" spans="4:6" hidden="1">
      <c r="D1383" t="s">
        <v>437</v>
      </c>
      <c r="E1383">
        <v>2</v>
      </c>
      <c r="F1383">
        <v>0.30155741894539784</v>
      </c>
    </row>
    <row r="1384" spans="4:6" hidden="1">
      <c r="D1384" t="s">
        <v>437</v>
      </c>
      <c r="E1384">
        <v>2.6666666666666665</v>
      </c>
      <c r="F1384">
        <v>6.2723723624359115E-2</v>
      </c>
    </row>
    <row r="1385" spans="4:6" hidden="1">
      <c r="D1385" t="s">
        <v>437</v>
      </c>
      <c r="E1385">
        <v>2.6666666666666665</v>
      </c>
      <c r="F1385">
        <v>8.1624463666842811E-2</v>
      </c>
    </row>
    <row r="1386" spans="4:6" hidden="1">
      <c r="D1386" t="s">
        <v>437</v>
      </c>
      <c r="E1386">
        <v>2.6666666666666665</v>
      </c>
      <c r="F1386">
        <v>0.1166236724362036</v>
      </c>
    </row>
    <row r="1387" spans="4:6" hidden="1">
      <c r="D1387" t="s">
        <v>437</v>
      </c>
      <c r="E1387">
        <v>2.6666666666666665</v>
      </c>
      <c r="F1387">
        <v>0.12782782456749817</v>
      </c>
    </row>
    <row r="1388" spans="4:6" hidden="1">
      <c r="D1388" t="s">
        <v>437</v>
      </c>
      <c r="E1388">
        <v>2</v>
      </c>
      <c r="F1388">
        <v>2.7866714943427608E-2</v>
      </c>
    </row>
    <row r="1389" spans="4:6" hidden="1">
      <c r="D1389" t="s">
        <v>437</v>
      </c>
      <c r="E1389">
        <v>2</v>
      </c>
      <c r="F1389">
        <v>8.5070438879503205E-2</v>
      </c>
    </row>
    <row r="1390" spans="4:6" hidden="1">
      <c r="D1390" t="s">
        <v>437</v>
      </c>
      <c r="E1390">
        <v>2</v>
      </c>
      <c r="F1390">
        <v>9.6398036068036299E-4</v>
      </c>
    </row>
    <row r="1391" spans="4:6" hidden="1">
      <c r="D1391" t="s">
        <v>437</v>
      </c>
      <c r="E1391">
        <v>2.6666666666666665</v>
      </c>
      <c r="F1391">
        <v>0.11349322146419483</v>
      </c>
    </row>
    <row r="1392" spans="4:6" hidden="1">
      <c r="D1392" t="s">
        <v>437</v>
      </c>
      <c r="E1392">
        <v>2.6666666666666665</v>
      </c>
      <c r="F1392">
        <v>0.20420242910257341</v>
      </c>
    </row>
    <row r="1393" spans="4:6" hidden="1">
      <c r="D1393" t="s">
        <v>437</v>
      </c>
      <c r="E1393">
        <v>2.6666666666666665</v>
      </c>
      <c r="F1393">
        <v>0.3355335127962632</v>
      </c>
    </row>
    <row r="1394" spans="4:6" hidden="1">
      <c r="D1394" t="s">
        <v>437</v>
      </c>
      <c r="E1394">
        <v>2.6666666666666665</v>
      </c>
      <c r="F1394">
        <v>0.35469278273474114</v>
      </c>
    </row>
    <row r="1395" spans="4:6">
      <c r="D1395" t="s">
        <v>437</v>
      </c>
      <c r="E1395">
        <v>2.4300000000000002</v>
      </c>
      <c r="F1395">
        <v>7.9904320661272635E-2</v>
      </c>
    </row>
    <row r="1396" spans="4:6" hidden="1">
      <c r="D1396" t="s">
        <v>437</v>
      </c>
      <c r="E1396">
        <v>1.3333333333333333</v>
      </c>
      <c r="F1396">
        <v>0.25269031442450784</v>
      </c>
    </row>
    <row r="1397" spans="4:6" hidden="1">
      <c r="D1397" t="s">
        <v>437</v>
      </c>
      <c r="E1397">
        <v>1.3333333333333333</v>
      </c>
      <c r="F1397">
        <v>0.36035359940138667</v>
      </c>
    </row>
    <row r="1398" spans="4:6" hidden="1">
      <c r="D1398" t="s">
        <v>437</v>
      </c>
      <c r="E1398">
        <v>2</v>
      </c>
      <c r="F1398">
        <v>0.14834217431779781</v>
      </c>
    </row>
    <row r="1399" spans="4:6" hidden="1">
      <c r="D1399" t="s">
        <v>437</v>
      </c>
      <c r="E1399">
        <v>2</v>
      </c>
      <c r="F1399">
        <v>0.24029546993923667</v>
      </c>
    </row>
    <row r="1400" spans="4:6" hidden="1">
      <c r="D1400" t="s">
        <v>437</v>
      </c>
      <c r="E1400">
        <v>2</v>
      </c>
      <c r="F1400">
        <v>0.30100116739204008</v>
      </c>
    </row>
    <row r="1401" spans="4:6" hidden="1">
      <c r="D1401" t="s">
        <v>437</v>
      </c>
      <c r="E1401">
        <v>4</v>
      </c>
      <c r="F1401">
        <v>8.2066923981162068E-2</v>
      </c>
    </row>
    <row r="1402" spans="4:6" hidden="1">
      <c r="D1402" t="s">
        <v>437</v>
      </c>
      <c r="E1402">
        <v>4</v>
      </c>
      <c r="F1402">
        <v>0.13778048252369074</v>
      </c>
    </row>
    <row r="1403" spans="4:6" hidden="1">
      <c r="D1403" t="s">
        <v>437</v>
      </c>
      <c r="E1403">
        <v>4</v>
      </c>
      <c r="F1403">
        <v>0.18042273620444707</v>
      </c>
    </row>
    <row r="1404" spans="4:6" hidden="1">
      <c r="D1404" t="s">
        <v>437</v>
      </c>
      <c r="E1404">
        <v>4</v>
      </c>
      <c r="F1404">
        <v>0.15038051547875517</v>
      </c>
    </row>
    <row r="1405" spans="4:6" hidden="1">
      <c r="D1405" t="s">
        <v>437</v>
      </c>
      <c r="E1405">
        <v>4</v>
      </c>
      <c r="F1405">
        <v>0.18293112706580139</v>
      </c>
    </row>
    <row r="1406" spans="4:6" hidden="1">
      <c r="D1406" t="s">
        <v>437</v>
      </c>
      <c r="E1406">
        <v>4</v>
      </c>
      <c r="F1406">
        <v>0.19531268622333472</v>
      </c>
    </row>
    <row r="1407" spans="4:6" hidden="1">
      <c r="D1407" t="s">
        <v>437</v>
      </c>
      <c r="E1407">
        <v>2</v>
      </c>
      <c r="F1407">
        <v>5.6657375356781829E-3</v>
      </c>
    </row>
    <row r="1408" spans="4:6" hidden="1">
      <c r="D1408" t="s">
        <v>437</v>
      </c>
      <c r="E1408">
        <v>2</v>
      </c>
      <c r="F1408">
        <v>2.2472855852059225E-2</v>
      </c>
    </row>
    <row r="1409" spans="4:6" hidden="1">
      <c r="D1409" t="s">
        <v>437</v>
      </c>
      <c r="E1409">
        <v>2</v>
      </c>
      <c r="F1409">
        <v>0</v>
      </c>
    </row>
    <row r="1410" spans="4:6" hidden="1">
      <c r="D1410" t="s">
        <v>437</v>
      </c>
      <c r="E1410">
        <v>2.6666666666666665</v>
      </c>
      <c r="F1410">
        <v>3.7601862183677295E-2</v>
      </c>
    </row>
    <row r="1411" spans="4:6" hidden="1">
      <c r="D1411" t="s">
        <v>437</v>
      </c>
      <c r="E1411">
        <v>2.6666666666666665</v>
      </c>
      <c r="F1411">
        <v>5.9634577183560522E-2</v>
      </c>
    </row>
    <row r="1412" spans="4:6" hidden="1">
      <c r="D1412" t="s">
        <v>437</v>
      </c>
      <c r="E1412">
        <v>2.6666666666666665</v>
      </c>
      <c r="F1412">
        <v>0.1088124946419631</v>
      </c>
    </row>
    <row r="1413" spans="4:6" hidden="1">
      <c r="D1413" t="s">
        <v>437</v>
      </c>
      <c r="E1413">
        <v>2.6666666666666665</v>
      </c>
      <c r="F1413">
        <v>0.13609818904020424</v>
      </c>
    </row>
    <row r="1414" spans="4:6" hidden="1">
      <c r="D1414" t="s">
        <v>437</v>
      </c>
      <c r="E1414">
        <v>2</v>
      </c>
      <c r="F1414">
        <v>3.8460880720333948E-2</v>
      </c>
    </row>
    <row r="1415" spans="4:6" hidden="1">
      <c r="D1415" t="s">
        <v>437</v>
      </c>
      <c r="E1415">
        <v>2</v>
      </c>
      <c r="F1415">
        <v>5.2408871099021349E-2</v>
      </c>
    </row>
    <row r="1416" spans="4:6" hidden="1">
      <c r="D1416" t="s">
        <v>437</v>
      </c>
      <c r="E1416">
        <v>2</v>
      </c>
      <c r="F1416">
        <v>4.8053937705648482E-2</v>
      </c>
    </row>
    <row r="1417" spans="4:6" hidden="1">
      <c r="D1417" t="s">
        <v>437</v>
      </c>
      <c r="E1417">
        <v>2</v>
      </c>
      <c r="F1417">
        <v>-0.10072154768235837</v>
      </c>
    </row>
    <row r="1418" spans="4:6" hidden="1">
      <c r="D1418" t="s">
        <v>437</v>
      </c>
      <c r="E1418">
        <v>2</v>
      </c>
      <c r="F1418">
        <v>1.4782717523437428E-2</v>
      </c>
    </row>
    <row r="1419" spans="4:6" hidden="1">
      <c r="D1419" t="s">
        <v>437</v>
      </c>
      <c r="E1419">
        <v>2</v>
      </c>
      <c r="F1419">
        <v>-2.2226669706158438E-2</v>
      </c>
    </row>
    <row r="1420" spans="4:6" hidden="1">
      <c r="D1420" t="s">
        <v>437</v>
      </c>
      <c r="E1420">
        <v>3.3333333333333335</v>
      </c>
      <c r="F1420">
        <v>0.25897196656934951</v>
      </c>
    </row>
    <row r="1421" spans="4:6" hidden="1">
      <c r="D1421" t="s">
        <v>437</v>
      </c>
      <c r="E1421">
        <v>3.3333333333333335</v>
      </c>
      <c r="F1421">
        <v>0.32925849929752121</v>
      </c>
    </row>
    <row r="1422" spans="4:6" hidden="1">
      <c r="D1422" t="s">
        <v>437</v>
      </c>
      <c r="E1422">
        <v>3.3333333333333335</v>
      </c>
      <c r="F1422">
        <v>0.49944030154086538</v>
      </c>
    </row>
    <row r="1423" spans="4:6" hidden="1">
      <c r="D1423" t="s">
        <v>437</v>
      </c>
      <c r="E1423">
        <v>3.3333333333333335</v>
      </c>
      <c r="F1423">
        <v>0.6214552521038289</v>
      </c>
    </row>
    <row r="1424" spans="4:6" hidden="1">
      <c r="D1424" t="s">
        <v>437</v>
      </c>
      <c r="E1424">
        <v>3.3333333333333335</v>
      </c>
      <c r="F1424">
        <v>0.57654269542300618</v>
      </c>
    </row>
    <row r="1425" spans="4:6" hidden="1">
      <c r="D1425" t="s">
        <v>437</v>
      </c>
      <c r="E1425">
        <v>2</v>
      </c>
      <c r="F1425">
        <v>0.30213489345231187</v>
      </c>
    </row>
    <row r="1426" spans="4:6" hidden="1">
      <c r="D1426" t="s">
        <v>437</v>
      </c>
      <c r="E1426">
        <v>2</v>
      </c>
      <c r="F1426">
        <v>0.43332079043956545</v>
      </c>
    </row>
    <row r="1427" spans="4:6" hidden="1">
      <c r="D1427" t="s">
        <v>437</v>
      </c>
      <c r="E1427">
        <v>2</v>
      </c>
      <c r="F1427">
        <v>0.41720422323709905</v>
      </c>
    </row>
    <row r="1428" spans="4:6" hidden="1">
      <c r="D1428" t="s">
        <v>437</v>
      </c>
      <c r="E1428">
        <v>1.5</v>
      </c>
      <c r="F1428">
        <v>7.7619738743458469E-2</v>
      </c>
    </row>
    <row r="1429" spans="4:6" hidden="1">
      <c r="D1429" t="s">
        <v>437</v>
      </c>
      <c r="E1429">
        <v>1.5</v>
      </c>
      <c r="F1429">
        <v>0.1173284692211921</v>
      </c>
    </row>
    <row r="1430" spans="4:6" hidden="1">
      <c r="D1430" t="s">
        <v>437</v>
      </c>
      <c r="E1430">
        <v>1.5</v>
      </c>
      <c r="F1430">
        <v>8.5075901203183896E-2</v>
      </c>
    </row>
    <row r="1431" spans="4:6" hidden="1">
      <c r="D1431" t="s">
        <v>437</v>
      </c>
      <c r="E1431">
        <v>1.5</v>
      </c>
      <c r="F1431">
        <v>0.3480756246459108</v>
      </c>
    </row>
    <row r="1432" spans="4:6" hidden="1">
      <c r="D1432" t="s">
        <v>437</v>
      </c>
      <c r="E1432">
        <v>1.5</v>
      </c>
      <c r="F1432">
        <v>0.38402720889815628</v>
      </c>
    </row>
    <row r="1433" spans="4:6" hidden="1">
      <c r="D1433" t="s">
        <v>437</v>
      </c>
      <c r="E1433">
        <v>1.5</v>
      </c>
      <c r="F1433">
        <v>0.42952525203735609</v>
      </c>
    </row>
    <row r="1434" spans="4:6" hidden="1">
      <c r="D1434" t="s">
        <v>437</v>
      </c>
      <c r="E1434">
        <v>2</v>
      </c>
      <c r="F1434">
        <v>1.8957351648991973E-3</v>
      </c>
    </row>
    <row r="1435" spans="4:6" hidden="1">
      <c r="D1435" t="s">
        <v>437</v>
      </c>
      <c r="E1435">
        <v>2</v>
      </c>
      <c r="F1435">
        <v>-2.0894679460638091E-3</v>
      </c>
    </row>
    <row r="1436" spans="4:6" hidden="1">
      <c r="D1436" t="s">
        <v>437</v>
      </c>
      <c r="E1436">
        <v>2</v>
      </c>
      <c r="F1436">
        <v>1.8957351648991973E-3</v>
      </c>
    </row>
    <row r="1437" spans="4:6" hidden="1">
      <c r="D1437" t="s">
        <v>437</v>
      </c>
      <c r="E1437">
        <v>2.6666666666666665</v>
      </c>
      <c r="F1437">
        <v>5.00581416143153E-2</v>
      </c>
    </row>
    <row r="1438" spans="4:6" hidden="1">
      <c r="D1438" t="s">
        <v>437</v>
      </c>
      <c r="E1438">
        <v>2.6666666666666665</v>
      </c>
      <c r="F1438">
        <v>3.194110369713004E-2</v>
      </c>
    </row>
    <row r="1439" spans="4:6" hidden="1">
      <c r="D1439" t="s">
        <v>437</v>
      </c>
      <c r="E1439">
        <v>2.6666666666666665</v>
      </c>
      <c r="F1439">
        <v>6.0187843741844639E-2</v>
      </c>
    </row>
    <row r="1440" spans="4:6" hidden="1">
      <c r="D1440" t="s">
        <v>437</v>
      </c>
      <c r="E1440">
        <v>2.6666666666666665</v>
      </c>
      <c r="F1440">
        <v>0.21206788243573788</v>
      </c>
    </row>
    <row r="1441" spans="4:6" hidden="1">
      <c r="D1441" t="s">
        <v>437</v>
      </c>
      <c r="E1441">
        <v>2.6666666666666665</v>
      </c>
      <c r="F1441">
        <v>7.9836401339775737E-2</v>
      </c>
    </row>
    <row r="1442" spans="4:6" hidden="1">
      <c r="D1442" t="s">
        <v>437</v>
      </c>
      <c r="E1442">
        <v>2</v>
      </c>
      <c r="F1442">
        <v>2.8426090137081177E-2</v>
      </c>
    </row>
    <row r="1443" spans="4:6" hidden="1">
      <c r="D1443" t="s">
        <v>437</v>
      </c>
      <c r="E1443">
        <v>2</v>
      </c>
      <c r="F1443">
        <v>6.1295387632529126E-2</v>
      </c>
    </row>
    <row r="1444" spans="4:6" hidden="1">
      <c r="D1444" t="s">
        <v>437</v>
      </c>
      <c r="E1444">
        <v>2</v>
      </c>
      <c r="F1444">
        <v>5.9356390828439701E-2</v>
      </c>
    </row>
    <row r="1445" spans="4:6" hidden="1">
      <c r="D1445" t="s">
        <v>437</v>
      </c>
      <c r="E1445">
        <v>3.3333333333333335</v>
      </c>
      <c r="F1445">
        <v>0.15597255573426372</v>
      </c>
    </row>
    <row r="1446" spans="4:6" hidden="1">
      <c r="D1446" t="s">
        <v>437</v>
      </c>
      <c r="E1446">
        <v>3.3333333333333335</v>
      </c>
      <c r="F1446">
        <v>7.8951590604937213E-2</v>
      </c>
    </row>
    <row r="1447" spans="4:6" hidden="1">
      <c r="D1447" t="s">
        <v>437</v>
      </c>
      <c r="E1447">
        <v>3.3333333333333335</v>
      </c>
      <c r="F1447">
        <v>0.10417936087119158</v>
      </c>
    </row>
    <row r="1448" spans="4:6" hidden="1">
      <c r="D1448" t="s">
        <v>437</v>
      </c>
      <c r="E1448">
        <v>3.3333333333333335</v>
      </c>
      <c r="F1448">
        <v>0.22761813428704925</v>
      </c>
    </row>
    <row r="1449" spans="4:6" hidden="1">
      <c r="D1449" t="s">
        <v>437</v>
      </c>
      <c r="E1449">
        <v>3.3333333333333335</v>
      </c>
      <c r="F1449">
        <v>0.32063358246961216</v>
      </c>
    </row>
    <row r="1450" spans="4:6" hidden="1">
      <c r="D1450" t="s">
        <v>437</v>
      </c>
      <c r="E1450">
        <v>2.6666666666666665</v>
      </c>
      <c r="F1450">
        <v>0.23109067660858193</v>
      </c>
    </row>
    <row r="1451" spans="4:6" hidden="1">
      <c r="D1451" t="s">
        <v>437</v>
      </c>
      <c r="E1451">
        <v>2.6666666666666665</v>
      </c>
      <c r="F1451">
        <v>0.24231499305989446</v>
      </c>
    </row>
    <row r="1452" spans="4:6" hidden="1">
      <c r="D1452" t="s">
        <v>437</v>
      </c>
      <c r="E1452">
        <v>2.6666666666666665</v>
      </c>
      <c r="F1452">
        <v>0.23909376810494576</v>
      </c>
    </row>
    <row r="1453" spans="4:6" hidden="1">
      <c r="D1453" t="s">
        <v>437</v>
      </c>
      <c r="E1453">
        <v>2.6666666666666665</v>
      </c>
      <c r="F1453">
        <v>0.17865891761463321</v>
      </c>
    </row>
    <row r="1454" spans="4:6" hidden="1">
      <c r="D1454" t="s">
        <v>437</v>
      </c>
      <c r="E1454">
        <v>2.6666666666666665</v>
      </c>
      <c r="F1454">
        <v>0.21914965431020497</v>
      </c>
    </row>
    <row r="1455" spans="4:6" hidden="1">
      <c r="D1455" t="s">
        <v>437</v>
      </c>
      <c r="E1455">
        <v>2.6666666666666665</v>
      </c>
      <c r="F1455">
        <v>0.27877676980951449</v>
      </c>
    </row>
    <row r="1456" spans="4:6" hidden="1">
      <c r="D1456" t="s">
        <v>437</v>
      </c>
      <c r="E1456">
        <v>2.6666666666666665</v>
      </c>
      <c r="F1456">
        <v>0.33179290836792918</v>
      </c>
    </row>
    <row r="1457" spans="4:6" hidden="1">
      <c r="D1457" t="s">
        <v>437</v>
      </c>
      <c r="E1457">
        <v>2.6666666666666665</v>
      </c>
      <c r="F1457">
        <v>0.29363588421326436</v>
      </c>
    </row>
    <row r="1458" spans="4:6" hidden="1">
      <c r="D1458" t="s">
        <v>437</v>
      </c>
      <c r="E1458">
        <v>2.6666666666666665</v>
      </c>
      <c r="F1458">
        <v>3.1811137596989482E-2</v>
      </c>
    </row>
    <row r="1459" spans="4:6" hidden="1">
      <c r="D1459" t="s">
        <v>437</v>
      </c>
      <c r="E1459">
        <v>2.6666666666666665</v>
      </c>
      <c r="F1459">
        <v>0.10606548572579619</v>
      </c>
    </row>
    <row r="1460" spans="4:6" hidden="1">
      <c r="D1460" t="s">
        <v>437</v>
      </c>
      <c r="E1460">
        <v>2.6666666666666665</v>
      </c>
      <c r="F1460">
        <v>0.12636543990031032</v>
      </c>
    </row>
    <row r="1461" spans="4:6" hidden="1">
      <c r="D1461" t="s">
        <v>437</v>
      </c>
      <c r="E1461">
        <v>2.6666666666666665</v>
      </c>
      <c r="F1461">
        <v>0.11322793471500825</v>
      </c>
    </row>
    <row r="1462" spans="4:6" hidden="1">
      <c r="D1462" t="s">
        <v>437</v>
      </c>
      <c r="E1462">
        <v>2</v>
      </c>
      <c r="F1462">
        <v>2.2599831917240992E-2</v>
      </c>
    </row>
    <row r="1463" spans="4:6" hidden="1">
      <c r="D1463" t="s">
        <v>437</v>
      </c>
      <c r="E1463">
        <v>2</v>
      </c>
      <c r="F1463">
        <v>0.18422450694004067</v>
      </c>
    </row>
    <row r="1464" spans="4:6" hidden="1">
      <c r="D1464" t="s">
        <v>437</v>
      </c>
      <c r="E1464">
        <v>2</v>
      </c>
      <c r="F1464">
        <v>0.14387768467866685</v>
      </c>
    </row>
    <row r="1465" spans="4:6" hidden="1">
      <c r="D1465" t="s">
        <v>437</v>
      </c>
      <c r="E1465">
        <v>0.66666666666666663</v>
      </c>
      <c r="F1465">
        <v>9.0499076707915072E-2</v>
      </c>
    </row>
    <row r="1466" spans="4:6" hidden="1">
      <c r="D1466" t="s">
        <v>437</v>
      </c>
      <c r="E1466">
        <v>0.66666666666666663</v>
      </c>
      <c r="F1466">
        <v>0.2526995692852122</v>
      </c>
    </row>
    <row r="1467" spans="4:6" hidden="1">
      <c r="D1467" t="s">
        <v>437</v>
      </c>
      <c r="E1467">
        <v>2</v>
      </c>
      <c r="F1467">
        <v>-9.0971778205726758E-2</v>
      </c>
    </row>
    <row r="1468" spans="4:6" hidden="1">
      <c r="D1468" t="s">
        <v>437</v>
      </c>
      <c r="E1468">
        <v>2</v>
      </c>
      <c r="F1468">
        <v>-4.445176257083381E-2</v>
      </c>
    </row>
    <row r="1469" spans="4:6" hidden="1">
      <c r="D1469" t="s">
        <v>437</v>
      </c>
      <c r="E1469">
        <v>2</v>
      </c>
      <c r="F1469">
        <v>0</v>
      </c>
    </row>
    <row r="1470" spans="4:6" hidden="1">
      <c r="D1470" t="s">
        <v>437</v>
      </c>
      <c r="E1470">
        <v>1.5</v>
      </c>
      <c r="F1470">
        <v>0.1270976255053243</v>
      </c>
    </row>
    <row r="1471" spans="4:6" hidden="1">
      <c r="D1471" t="s">
        <v>437</v>
      </c>
      <c r="E1471">
        <v>1.5</v>
      </c>
      <c r="F1471">
        <v>9.779888368887614E-2</v>
      </c>
    </row>
    <row r="1472" spans="4:6" hidden="1">
      <c r="D1472" t="s">
        <v>437</v>
      </c>
      <c r="E1472">
        <v>1.5</v>
      </c>
      <c r="F1472">
        <v>1.4116288163176482E-2</v>
      </c>
    </row>
    <row r="1473" spans="4:6" hidden="1">
      <c r="D1473" t="s">
        <v>437</v>
      </c>
      <c r="E1473">
        <v>2</v>
      </c>
      <c r="F1473">
        <v>7.7864732328857308E-2</v>
      </c>
    </row>
    <row r="1474" spans="4:6" hidden="1">
      <c r="D1474" t="s">
        <v>437</v>
      </c>
      <c r="E1474">
        <v>2</v>
      </c>
      <c r="F1474">
        <v>6.1031951167798498E-2</v>
      </c>
    </row>
    <row r="1475" spans="4:6" hidden="1">
      <c r="D1475" t="s">
        <v>437</v>
      </c>
      <c r="E1475">
        <v>2</v>
      </c>
      <c r="F1475">
        <v>4.9226330643697823E-2</v>
      </c>
    </row>
    <row r="1476" spans="4:6" hidden="1">
      <c r="D1476" t="s">
        <v>437</v>
      </c>
      <c r="E1476">
        <v>2</v>
      </c>
      <c r="F1476">
        <v>0.2092889004510966</v>
      </c>
    </row>
    <row r="1477" spans="4:6" hidden="1">
      <c r="D1477" t="s">
        <v>437</v>
      </c>
      <c r="E1477">
        <v>2</v>
      </c>
      <c r="F1477">
        <v>0.30700917477683898</v>
      </c>
    </row>
    <row r="1478" spans="4:6" hidden="1">
      <c r="D1478" t="s">
        <v>437</v>
      </c>
      <c r="E1478">
        <v>2</v>
      </c>
      <c r="F1478">
        <v>0.26586085091486755</v>
      </c>
    </row>
    <row r="1479" spans="4:6" hidden="1">
      <c r="D1479" t="s">
        <v>437</v>
      </c>
      <c r="E1479">
        <v>1.5</v>
      </c>
      <c r="F1479">
        <v>0.11510696146206241</v>
      </c>
    </row>
    <row r="1480" spans="4:6" hidden="1">
      <c r="D1480" t="s">
        <v>437</v>
      </c>
      <c r="E1480">
        <v>1.5</v>
      </c>
      <c r="F1480">
        <v>0.18866307195883295</v>
      </c>
    </row>
    <row r="1481" spans="4:6" hidden="1">
      <c r="D1481" t="s">
        <v>437</v>
      </c>
      <c r="E1481">
        <v>1.5</v>
      </c>
      <c r="F1481">
        <v>0.11911421621595938</v>
      </c>
    </row>
    <row r="1482" spans="4:6" hidden="1">
      <c r="D1482" t="s">
        <v>437</v>
      </c>
      <c r="E1482">
        <v>2</v>
      </c>
      <c r="F1482">
        <v>0.23070463770924068</v>
      </c>
    </row>
    <row r="1483" spans="4:6" hidden="1">
      <c r="D1483" t="s">
        <v>437</v>
      </c>
      <c r="E1483">
        <v>2</v>
      </c>
      <c r="F1483">
        <v>0.29289920872906783</v>
      </c>
    </row>
    <row r="1484" spans="4:6" hidden="1">
      <c r="D1484" t="s">
        <v>437</v>
      </c>
      <c r="E1484">
        <v>2</v>
      </c>
      <c r="F1484">
        <v>0.25165625019501886</v>
      </c>
    </row>
    <row r="1485" spans="4:6" hidden="1">
      <c r="D1485" t="s">
        <v>437</v>
      </c>
      <c r="E1485">
        <v>2</v>
      </c>
      <c r="F1485">
        <v>0.17681092157072062</v>
      </c>
    </row>
    <row r="1486" spans="4:6" hidden="1">
      <c r="D1486" t="s">
        <v>437</v>
      </c>
      <c r="E1486">
        <v>2</v>
      </c>
      <c r="F1486">
        <v>0.17829526205402987</v>
      </c>
    </row>
    <row r="1487" spans="4:6" hidden="1">
      <c r="D1487" t="s">
        <v>437</v>
      </c>
      <c r="E1487">
        <v>2</v>
      </c>
      <c r="F1487">
        <v>0.17874013490188018</v>
      </c>
    </row>
    <row r="1488" spans="4:6" hidden="1">
      <c r="D1488" t="s">
        <v>437</v>
      </c>
      <c r="E1488">
        <v>0.66666666666666663</v>
      </c>
      <c r="F1488">
        <v>7.8180327209732337E-2</v>
      </c>
    </row>
    <row r="1489" spans="4:6" hidden="1">
      <c r="D1489" t="s">
        <v>437</v>
      </c>
      <c r="E1489">
        <v>0.66666666666666663</v>
      </c>
      <c r="F1489">
        <v>0.60697831430198357</v>
      </c>
    </row>
    <row r="1490" spans="4:6" hidden="1">
      <c r="D1490" t="s">
        <v>437</v>
      </c>
      <c r="E1490">
        <v>0.66666666666666663</v>
      </c>
      <c r="F1490">
        <v>0.48506400790287846</v>
      </c>
    </row>
    <row r="1491" spans="4:6" hidden="1">
      <c r="D1491" t="s">
        <v>437</v>
      </c>
      <c r="E1491">
        <v>0.66666666666666663</v>
      </c>
      <c r="F1491">
        <v>0.45214348940971177</v>
      </c>
    </row>
    <row r="1492" spans="4:6" hidden="1">
      <c r="D1492" t="s">
        <v>437</v>
      </c>
      <c r="E1492">
        <v>2</v>
      </c>
      <c r="F1492">
        <v>4.3362118273757536E-2</v>
      </c>
    </row>
    <row r="1493" spans="4:6" hidden="1">
      <c r="D1493" t="s">
        <v>437</v>
      </c>
      <c r="E1493">
        <v>2</v>
      </c>
      <c r="F1493">
        <v>0.14168687078474315</v>
      </c>
    </row>
    <row r="1494" spans="4:6" hidden="1">
      <c r="D1494" t="s">
        <v>437</v>
      </c>
      <c r="E1494">
        <v>2</v>
      </c>
      <c r="F1494">
        <v>0.12821865373387642</v>
      </c>
    </row>
    <row r="1495" spans="4:6" hidden="1">
      <c r="D1495" t="s">
        <v>437</v>
      </c>
      <c r="E1495">
        <v>2</v>
      </c>
      <c r="F1495">
        <v>0.31276935506108877</v>
      </c>
    </row>
    <row r="1496" spans="4:6" hidden="1">
      <c r="D1496" t="s">
        <v>437</v>
      </c>
      <c r="E1496">
        <v>2</v>
      </c>
      <c r="F1496">
        <v>0.44865098197355396</v>
      </c>
    </row>
    <row r="1497" spans="4:6" hidden="1">
      <c r="D1497" t="s">
        <v>437</v>
      </c>
      <c r="E1497">
        <v>2</v>
      </c>
      <c r="F1497">
        <v>0.44014463602408543</v>
      </c>
    </row>
    <row r="1498" spans="4:6" hidden="1">
      <c r="D1498" t="s">
        <v>437</v>
      </c>
      <c r="E1498">
        <v>1.3333333333333333</v>
      </c>
      <c r="F1498">
        <v>0.29956881505747301</v>
      </c>
    </row>
    <row r="1499" spans="4:6" hidden="1">
      <c r="D1499" t="s">
        <v>437</v>
      </c>
      <c r="E1499">
        <v>1.3333333333333333</v>
      </c>
      <c r="F1499">
        <v>0.2117299873863206</v>
      </c>
    </row>
    <row r="1500" spans="4:6" hidden="1">
      <c r="D1500" t="s">
        <v>437</v>
      </c>
      <c r="E1500">
        <v>0.66666666666666663</v>
      </c>
      <c r="F1500">
        <v>1.4453278927040794</v>
      </c>
    </row>
    <row r="1501" spans="4:6" hidden="1">
      <c r="D1501" t="s">
        <v>437</v>
      </c>
      <c r="E1501">
        <v>0.66666666666666663</v>
      </c>
      <c r="F1501">
        <v>2.0091723458332797</v>
      </c>
    </row>
    <row r="1502" spans="4:6" hidden="1">
      <c r="D1502" t="s">
        <v>437</v>
      </c>
      <c r="E1502">
        <v>2</v>
      </c>
      <c r="F1502">
        <v>4.539246185125757E-3</v>
      </c>
    </row>
    <row r="1503" spans="4:6" hidden="1">
      <c r="D1503" t="s">
        <v>437</v>
      </c>
      <c r="E1503">
        <v>2</v>
      </c>
      <c r="F1503">
        <v>-3.0415272863990759E-3</v>
      </c>
    </row>
    <row r="1504" spans="4:6" hidden="1">
      <c r="D1504" t="s">
        <v>437</v>
      </c>
      <c r="E1504">
        <v>2</v>
      </c>
      <c r="F1504">
        <v>-1.2410331162468135E-3</v>
      </c>
    </row>
    <row r="1505" spans="4:6" hidden="1">
      <c r="D1505" t="s">
        <v>437</v>
      </c>
      <c r="E1505">
        <v>2</v>
      </c>
      <c r="F1505">
        <v>7.8683088157496875E-2</v>
      </c>
    </row>
    <row r="1506" spans="4:6" hidden="1">
      <c r="D1506" t="s">
        <v>437</v>
      </c>
      <c r="E1506">
        <v>2</v>
      </c>
      <c r="F1506">
        <v>0.19139485299962947</v>
      </c>
    </row>
    <row r="1507" spans="4:6" hidden="1">
      <c r="D1507" t="s">
        <v>437</v>
      </c>
      <c r="E1507">
        <v>2</v>
      </c>
      <c r="F1507">
        <v>9.3950560288285259E-2</v>
      </c>
    </row>
    <row r="1508" spans="4:6" hidden="1">
      <c r="D1508" t="s">
        <v>437</v>
      </c>
      <c r="E1508">
        <v>1.3333333333333333</v>
      </c>
      <c r="F1508">
        <v>5.1299136515720996E-2</v>
      </c>
    </row>
    <row r="1509" spans="4:6" hidden="1">
      <c r="D1509" t="s">
        <v>437</v>
      </c>
      <c r="E1509">
        <v>1.3333333333333333</v>
      </c>
      <c r="F1509">
        <v>8.405673298077096E-2</v>
      </c>
    </row>
    <row r="1510" spans="4:6" hidden="1">
      <c r="D1510" t="s">
        <v>437</v>
      </c>
      <c r="E1510">
        <v>1.3333333333333333</v>
      </c>
      <c r="F1510">
        <v>6.3679803006507926E-2</v>
      </c>
    </row>
    <row r="1511" spans="4:6" hidden="1">
      <c r="D1511" t="s">
        <v>437</v>
      </c>
      <c r="E1511">
        <v>1.3333333333333333</v>
      </c>
      <c r="F1511">
        <v>7.3890919639184649E-2</v>
      </c>
    </row>
    <row r="1512" spans="4:6" hidden="1">
      <c r="D1512" t="s">
        <v>437</v>
      </c>
      <c r="E1512">
        <v>0.66666666666666663</v>
      </c>
      <c r="F1512">
        <v>0.31735784059789751</v>
      </c>
    </row>
    <row r="1513" spans="4:6" hidden="1">
      <c r="D1513" t="s">
        <v>437</v>
      </c>
      <c r="E1513">
        <v>0.66666666666666663</v>
      </c>
      <c r="F1513">
        <v>0.29904583110209598</v>
      </c>
    </row>
    <row r="1514" spans="4:6" hidden="1">
      <c r="D1514" t="s">
        <v>437</v>
      </c>
      <c r="E1514">
        <v>0.66666666666666663</v>
      </c>
      <c r="F1514">
        <v>4.0695484304386527E-2</v>
      </c>
    </row>
    <row r="1515" spans="4:6" hidden="1">
      <c r="D1515" t="s">
        <v>437</v>
      </c>
      <c r="E1515">
        <v>0.66666666666666663</v>
      </c>
      <c r="F1515">
        <v>3.6869493207121011E-2</v>
      </c>
    </row>
    <row r="1516" spans="4:6" hidden="1">
      <c r="D1516" t="s">
        <v>437</v>
      </c>
      <c r="E1516">
        <v>0.66666666666666663</v>
      </c>
      <c r="F1516">
        <v>7.363482333959559E-2</v>
      </c>
    </row>
    <row r="1517" spans="4:6" hidden="1">
      <c r="D1517" t="s">
        <v>437</v>
      </c>
      <c r="E1517">
        <v>0.66666666666666663</v>
      </c>
      <c r="F1517">
        <v>5.1222269138044431E-2</v>
      </c>
    </row>
    <row r="1518" spans="4:6" hidden="1">
      <c r="D1518" t="s">
        <v>437</v>
      </c>
      <c r="E1518">
        <v>0.66666666666666663</v>
      </c>
      <c r="F1518">
        <v>1.0887757079589053</v>
      </c>
    </row>
    <row r="1519" spans="4:6" hidden="1">
      <c r="D1519" t="s">
        <v>437</v>
      </c>
      <c r="E1519">
        <v>0.66666666666666663</v>
      </c>
      <c r="F1519">
        <v>0.9119425940185879</v>
      </c>
    </row>
    <row r="1520" spans="4:6" hidden="1">
      <c r="D1520" t="s">
        <v>437</v>
      </c>
      <c r="E1520">
        <v>0.66666666666666663</v>
      </c>
      <c r="F1520">
        <v>0.23001960231033319</v>
      </c>
    </row>
    <row r="1521" spans="4:6" hidden="1">
      <c r="D1521" t="s">
        <v>437</v>
      </c>
      <c r="E1521">
        <v>0.66666666666666663</v>
      </c>
      <c r="F1521">
        <v>0.22369664867344263</v>
      </c>
    </row>
    <row r="1522" spans="4:6" hidden="1">
      <c r="D1522" t="s">
        <v>437</v>
      </c>
      <c r="E1522">
        <v>0.66666666666666663</v>
      </c>
      <c r="F1522">
        <v>5.5710450494554295E-3</v>
      </c>
    </row>
    <row r="1523" spans="4:6" hidden="1">
      <c r="D1523" t="s">
        <v>437</v>
      </c>
      <c r="E1523">
        <v>0.66666666666666663</v>
      </c>
      <c r="F1523">
        <v>4.158010148663677E-3</v>
      </c>
    </row>
    <row r="1524" spans="4:6" hidden="1">
      <c r="D1524" t="s">
        <v>437</v>
      </c>
      <c r="E1524">
        <v>0.66666666666666663</v>
      </c>
      <c r="F1524">
        <v>6.8906388061244503E-3</v>
      </c>
    </row>
    <row r="1525" spans="4:6" hidden="1">
      <c r="D1525" t="s">
        <v>437</v>
      </c>
      <c r="E1525">
        <v>0.66666666666666663</v>
      </c>
      <c r="F1525">
        <v>1.6555871197309672E-2</v>
      </c>
    </row>
    <row r="1526" spans="4:6" hidden="1">
      <c r="D1526" t="s">
        <v>437</v>
      </c>
      <c r="E1526">
        <v>0.66666666666666663</v>
      </c>
      <c r="F1526">
        <v>0.60976014496352504</v>
      </c>
    </row>
    <row r="1527" spans="4:6" hidden="1">
      <c r="D1527" t="s">
        <v>437</v>
      </c>
      <c r="E1527">
        <v>0.66666666666666663</v>
      </c>
      <c r="F1527">
        <v>0.50155275341424443</v>
      </c>
    </row>
    <row r="1528" spans="4:6" hidden="1">
      <c r="D1528" t="s">
        <v>437</v>
      </c>
      <c r="E1528">
        <v>2</v>
      </c>
      <c r="F1528">
        <v>0.3805238770441598</v>
      </c>
    </row>
    <row r="1529" spans="4:6" hidden="1">
      <c r="D1529" t="s">
        <v>437</v>
      </c>
      <c r="E1529">
        <v>2</v>
      </c>
      <c r="F1529">
        <v>0.27144933668996196</v>
      </c>
    </row>
    <row r="1530" spans="4:6" hidden="1">
      <c r="D1530" t="s">
        <v>437</v>
      </c>
      <c r="E1530">
        <v>2</v>
      </c>
      <c r="F1530">
        <v>0.24403122173104808</v>
      </c>
    </row>
    <row r="1531" spans="4:6" hidden="1">
      <c r="D1531" t="s">
        <v>437</v>
      </c>
      <c r="E1531">
        <v>2</v>
      </c>
      <c r="F1531">
        <v>8.2724308775709646E-2</v>
      </c>
    </row>
    <row r="1532" spans="4:6" hidden="1">
      <c r="D1532" t="s">
        <v>437</v>
      </c>
      <c r="E1532">
        <v>2</v>
      </c>
      <c r="F1532">
        <v>5.0060501956918031E-2</v>
      </c>
    </row>
    <row r="1533" spans="4:6" hidden="1">
      <c r="D1533" t="s">
        <v>437</v>
      </c>
      <c r="E1533">
        <v>2</v>
      </c>
      <c r="F1533">
        <v>4.4183893467932847E-2</v>
      </c>
    </row>
    <row r="1534" spans="4:6" hidden="1">
      <c r="D1534" t="s">
        <v>437</v>
      </c>
      <c r="E1534">
        <v>2</v>
      </c>
      <c r="F1534">
        <v>3.0916907086804706E-2</v>
      </c>
    </row>
    <row r="1535" spans="4:6" hidden="1">
      <c r="D1535" t="s">
        <v>437</v>
      </c>
      <c r="E1535">
        <v>2</v>
      </c>
      <c r="F1535">
        <v>1.9859778751207695E-2</v>
      </c>
    </row>
    <row r="1536" spans="4:6" hidden="1">
      <c r="D1536" t="s">
        <v>437</v>
      </c>
      <c r="E1536">
        <v>2</v>
      </c>
      <c r="F1536">
        <v>1.8233343402636805E-2</v>
      </c>
    </row>
    <row r="1537" spans="4:6" hidden="1">
      <c r="D1537" t="s">
        <v>437</v>
      </c>
      <c r="E1537">
        <v>2</v>
      </c>
      <c r="F1537">
        <v>0.16620336614589043</v>
      </c>
    </row>
    <row r="1538" spans="4:6" hidden="1">
      <c r="D1538" t="s">
        <v>437</v>
      </c>
      <c r="E1538">
        <v>2</v>
      </c>
      <c r="F1538">
        <v>7.9710329110848646E-2</v>
      </c>
    </row>
    <row r="1539" spans="4:6" hidden="1">
      <c r="D1539" t="s">
        <v>437</v>
      </c>
      <c r="E1539">
        <v>2</v>
      </c>
      <c r="F1539">
        <v>2.8435560274665359E-2</v>
      </c>
    </row>
    <row r="1540" spans="4:6" hidden="1">
      <c r="D1540" t="s">
        <v>437</v>
      </c>
      <c r="E1540">
        <v>0.66666666666666663</v>
      </c>
      <c r="F1540">
        <v>2.5530241409970841E-2</v>
      </c>
    </row>
    <row r="1541" spans="4:6" hidden="1">
      <c r="D1541" t="s">
        <v>437</v>
      </c>
      <c r="E1541">
        <v>0.66666666666666663</v>
      </c>
      <c r="F1541">
        <v>0.12903756096663366</v>
      </c>
    </row>
    <row r="1542" spans="4:6" hidden="1">
      <c r="D1542" t="s">
        <v>437</v>
      </c>
      <c r="E1542">
        <v>0.66666666666666663</v>
      </c>
      <c r="F1542">
        <v>0.10537897588987191</v>
      </c>
    </row>
    <row r="1543" spans="4:6" hidden="1">
      <c r="D1543" t="s">
        <v>437</v>
      </c>
      <c r="E1543">
        <v>0.66666666666666663</v>
      </c>
      <c r="F1543">
        <v>0.10454385575127033</v>
      </c>
    </row>
    <row r="1544" spans="4:6" hidden="1">
      <c r="D1544" t="s">
        <v>437</v>
      </c>
      <c r="E1544">
        <v>0.66666666666666663</v>
      </c>
      <c r="F1544">
        <v>6.0269962974816071E-2</v>
      </c>
    </row>
    <row r="1545" spans="4:6" hidden="1">
      <c r="D1545" t="s">
        <v>437</v>
      </c>
      <c r="E1545">
        <v>2</v>
      </c>
      <c r="F1545">
        <v>0.11373019471554327</v>
      </c>
    </row>
    <row r="1546" spans="4:6" hidden="1">
      <c r="D1546" t="s">
        <v>437</v>
      </c>
      <c r="E1546">
        <v>2</v>
      </c>
      <c r="F1546">
        <v>0.10381558358502367</v>
      </c>
    </row>
    <row r="1547" spans="4:6" hidden="1">
      <c r="D1547" t="s">
        <v>437</v>
      </c>
      <c r="E1547">
        <v>2</v>
      </c>
      <c r="F1547">
        <v>1.099328736137172E-2</v>
      </c>
    </row>
    <row r="1548" spans="4:6" hidden="1">
      <c r="D1548" t="s">
        <v>437</v>
      </c>
      <c r="E1548">
        <v>0.66666666666666663</v>
      </c>
      <c r="F1548">
        <v>8.4663940522218678E-2</v>
      </c>
    </row>
    <row r="1549" spans="4:6" hidden="1">
      <c r="D1549" t="s">
        <v>437</v>
      </c>
      <c r="E1549">
        <v>2</v>
      </c>
      <c r="F1549">
        <v>0.19868853425815994</v>
      </c>
    </row>
    <row r="1550" spans="4:6" hidden="1">
      <c r="D1550" t="s">
        <v>437</v>
      </c>
      <c r="E1550">
        <v>2</v>
      </c>
      <c r="F1550">
        <v>0.34972012206536279</v>
      </c>
    </row>
    <row r="1551" spans="4:6" hidden="1">
      <c r="D1551" t="s">
        <v>437</v>
      </c>
      <c r="E1551">
        <v>2</v>
      </c>
      <c r="F1551">
        <v>0.41063793882921718</v>
      </c>
    </row>
    <row r="1552" spans="4:6" hidden="1">
      <c r="D1552" t="s">
        <v>437</v>
      </c>
      <c r="E1552">
        <v>2</v>
      </c>
      <c r="F1552">
        <v>0.34180400280651385</v>
      </c>
    </row>
    <row r="1553" spans="4:6" hidden="1">
      <c r="D1553" t="s">
        <v>437</v>
      </c>
      <c r="E1553">
        <v>2</v>
      </c>
      <c r="F1553">
        <v>0.33290186686592055</v>
      </c>
    </row>
    <row r="1554" spans="4:6" hidden="1">
      <c r="D1554" t="s">
        <v>437</v>
      </c>
      <c r="E1554">
        <v>2</v>
      </c>
      <c r="F1554">
        <v>0.22439017520305982</v>
      </c>
    </row>
    <row r="1555" spans="4:6" hidden="1">
      <c r="D1555" t="s">
        <v>437</v>
      </c>
      <c r="E1555">
        <v>2.6666666666666665</v>
      </c>
      <c r="F1555">
        <v>0.35554340846879079</v>
      </c>
    </row>
    <row r="1556" spans="4:6" hidden="1">
      <c r="D1556" t="s">
        <v>437</v>
      </c>
      <c r="E1556">
        <v>2.6666666666666665</v>
      </c>
      <c r="F1556">
        <v>0.34869992581511633</v>
      </c>
    </row>
    <row r="1557" spans="4:6" hidden="1">
      <c r="D1557" t="s">
        <v>437</v>
      </c>
      <c r="E1557">
        <v>2.6666666666666665</v>
      </c>
      <c r="F1557">
        <v>0.43528732696501748</v>
      </c>
    </row>
    <row r="1558" spans="4:6" hidden="1">
      <c r="D1558" t="s">
        <v>437</v>
      </c>
      <c r="E1558">
        <v>2.6666666666666665</v>
      </c>
      <c r="F1558">
        <v>0.43437145578797975</v>
      </c>
    </row>
    <row r="1559" spans="4:6" hidden="1">
      <c r="D1559" t="s">
        <v>437</v>
      </c>
      <c r="E1559">
        <v>2.6666666666666665</v>
      </c>
      <c r="F1559">
        <v>0.19715147858804707</v>
      </c>
    </row>
    <row r="1560" spans="4:6" hidden="1">
      <c r="D1560" t="s">
        <v>437</v>
      </c>
      <c r="E1560">
        <v>2.6666666666666665</v>
      </c>
      <c r="F1560">
        <v>0.14533758477110872</v>
      </c>
    </row>
    <row r="1561" spans="4:6" hidden="1">
      <c r="D1561" t="s">
        <v>437</v>
      </c>
      <c r="E1561">
        <v>2.6666666666666665</v>
      </c>
      <c r="F1561">
        <v>9.6778419470472166E-2</v>
      </c>
    </row>
    <row r="1562" spans="4:6" hidden="1">
      <c r="D1562" t="s">
        <v>437</v>
      </c>
      <c r="E1562">
        <v>2.6666666666666665</v>
      </c>
      <c r="F1562">
        <v>8.7644961471044891E-2</v>
      </c>
    </row>
    <row r="1563" spans="4:6" hidden="1">
      <c r="D1563" t="s">
        <v>437</v>
      </c>
      <c r="E1563">
        <v>2</v>
      </c>
      <c r="F1563">
        <v>0.23377627916694255</v>
      </c>
    </row>
    <row r="1564" spans="4:6" hidden="1">
      <c r="D1564" t="s">
        <v>437</v>
      </c>
      <c r="E1564">
        <v>2</v>
      </c>
      <c r="F1564">
        <v>7.4326217462313965E-2</v>
      </c>
    </row>
    <row r="1565" spans="4:6" hidden="1">
      <c r="D1565" t="s">
        <v>437</v>
      </c>
      <c r="E1565">
        <v>2</v>
      </c>
      <c r="F1565">
        <v>-1.696654805135071E-2</v>
      </c>
    </row>
    <row r="1566" spans="4:6" hidden="1">
      <c r="D1566" t="s">
        <v>437</v>
      </c>
      <c r="E1566">
        <v>2</v>
      </c>
      <c r="F1566">
        <v>0.20549503622963688</v>
      </c>
    </row>
    <row r="1567" spans="4:6" hidden="1">
      <c r="D1567" t="s">
        <v>437</v>
      </c>
      <c r="E1567">
        <v>2</v>
      </c>
      <c r="F1567">
        <v>0.17154035100276227</v>
      </c>
    </row>
    <row r="1568" spans="4:6" hidden="1">
      <c r="D1568" t="s">
        <v>437</v>
      </c>
      <c r="E1568">
        <v>2</v>
      </c>
      <c r="F1568">
        <v>7.3259059724772216E-2</v>
      </c>
    </row>
    <row r="1569" spans="4:6" hidden="1">
      <c r="D1569" t="s">
        <v>437</v>
      </c>
      <c r="E1569">
        <v>2.6666666666666665</v>
      </c>
      <c r="F1569">
        <v>0.72521184018944673</v>
      </c>
    </row>
    <row r="1570" spans="4:6" hidden="1">
      <c r="D1570" t="s">
        <v>437</v>
      </c>
      <c r="E1570">
        <v>2.6666666666666665</v>
      </c>
      <c r="F1570">
        <v>0.25919011665747477</v>
      </c>
    </row>
    <row r="1571" spans="4:6" hidden="1">
      <c r="D1571" t="s">
        <v>437</v>
      </c>
      <c r="E1571">
        <v>2.6666666666666665</v>
      </c>
      <c r="F1571">
        <v>0.19349485739207992</v>
      </c>
    </row>
    <row r="1572" spans="4:6" hidden="1">
      <c r="D1572" t="s">
        <v>437</v>
      </c>
      <c r="E1572">
        <v>2.6666666666666665</v>
      </c>
      <c r="F1572">
        <v>0.14609261849749589</v>
      </c>
    </row>
    <row r="1573" spans="4:6" hidden="1">
      <c r="D1573" t="s">
        <v>437</v>
      </c>
      <c r="E1573">
        <v>0.66666666666666663</v>
      </c>
      <c r="F1573">
        <v>9.093131367288422E-2</v>
      </c>
    </row>
    <row r="1574" spans="4:6" hidden="1">
      <c r="D1574" t="s">
        <v>437</v>
      </c>
      <c r="E1574">
        <v>2</v>
      </c>
      <c r="F1574">
        <v>0.11681521014953643</v>
      </c>
    </row>
    <row r="1575" spans="4:6" hidden="1">
      <c r="D1575" t="s">
        <v>437</v>
      </c>
      <c r="E1575">
        <v>2</v>
      </c>
      <c r="F1575">
        <v>0.10530989684280201</v>
      </c>
    </row>
    <row r="1576" spans="4:6" hidden="1">
      <c r="D1576" t="s">
        <v>437</v>
      </c>
      <c r="E1576">
        <v>2</v>
      </c>
      <c r="F1576">
        <v>7.9372774408106708E-2</v>
      </c>
    </row>
    <row r="1577" spans="4:6" hidden="1">
      <c r="D1577" t="s">
        <v>437</v>
      </c>
      <c r="E1577">
        <v>2</v>
      </c>
      <c r="F1577">
        <v>6.7914754805309396E-2</v>
      </c>
    </row>
    <row r="1578" spans="4:6" hidden="1">
      <c r="D1578" t="s">
        <v>437</v>
      </c>
      <c r="E1578">
        <v>2</v>
      </c>
      <c r="F1578">
        <v>5.8458939435520586E-2</v>
      </c>
    </row>
    <row r="1579" spans="4:6" hidden="1">
      <c r="D1579" t="s">
        <v>437</v>
      </c>
      <c r="E1579">
        <v>2</v>
      </c>
      <c r="F1579">
        <v>4.5785062175489416E-2</v>
      </c>
    </row>
    <row r="1580" spans="4:6" hidden="1">
      <c r="D1580" t="s">
        <v>437</v>
      </c>
      <c r="E1580">
        <v>1.3333333333333333</v>
      </c>
      <c r="F1580">
        <v>0.24812648180471872</v>
      </c>
    </row>
    <row r="1581" spans="4:6" hidden="1">
      <c r="D1581" t="s">
        <v>437</v>
      </c>
      <c r="E1581">
        <v>1.3333333333333333</v>
      </c>
      <c r="F1581">
        <v>0.24317517481533771</v>
      </c>
    </row>
    <row r="1582" spans="4:6" hidden="1">
      <c r="D1582" t="s">
        <v>437</v>
      </c>
      <c r="E1582">
        <v>1.3333333333333333</v>
      </c>
      <c r="F1582">
        <v>0.2144445486338839</v>
      </c>
    </row>
    <row r="1583" spans="4:6" hidden="1">
      <c r="D1583" t="s">
        <v>437</v>
      </c>
      <c r="E1583">
        <v>1.3333333333333333</v>
      </c>
      <c r="F1583">
        <v>0.1473106196040051</v>
      </c>
    </row>
    <row r="1584" spans="4:6" hidden="1">
      <c r="D1584" t="s">
        <v>437</v>
      </c>
      <c r="E1584">
        <v>1.3333333333333333</v>
      </c>
      <c r="F1584">
        <v>0.12942208977044523</v>
      </c>
    </row>
    <row r="1585" spans="4:6" hidden="1">
      <c r="D1585" t="s">
        <v>437</v>
      </c>
      <c r="E1585">
        <v>1.3333333333333333</v>
      </c>
      <c r="F1585">
        <v>0.11081436634029011</v>
      </c>
    </row>
    <row r="1586" spans="4:6" hidden="1">
      <c r="D1586" t="s">
        <v>437</v>
      </c>
      <c r="E1586">
        <v>1.3333333333333333</v>
      </c>
      <c r="F1586">
        <v>0.10869726058678429</v>
      </c>
    </row>
    <row r="1587" spans="4:6" hidden="1">
      <c r="D1587" t="s">
        <v>437</v>
      </c>
      <c r="E1587">
        <v>1.3333333333333333</v>
      </c>
      <c r="F1587">
        <v>0.1017947804356745</v>
      </c>
    </row>
    <row r="1588" spans="4:6" hidden="1">
      <c r="D1588" t="s">
        <v>437</v>
      </c>
      <c r="E1588">
        <v>1.3333333333333333</v>
      </c>
      <c r="F1588">
        <v>8.1831855636849068E-2</v>
      </c>
    </row>
    <row r="1589" spans="4:6" hidden="1">
      <c r="D1589" t="s">
        <v>437</v>
      </c>
      <c r="E1589">
        <v>1.3333333333333333</v>
      </c>
      <c r="F1589">
        <v>7.6685488553047493E-2</v>
      </c>
    </row>
    <row r="1590" spans="4:6" hidden="1">
      <c r="D1590" t="s">
        <v>437</v>
      </c>
      <c r="E1590">
        <v>1.3333333333333333</v>
      </c>
      <c r="F1590">
        <v>4.2314742444802073E-2</v>
      </c>
    </row>
    <row r="1591" spans="4:6" hidden="1">
      <c r="D1591" t="s">
        <v>437</v>
      </c>
      <c r="E1591">
        <v>1.3333333333333333</v>
      </c>
      <c r="F1591">
        <v>-3.0628844367943373E-2</v>
      </c>
    </row>
    <row r="1592" spans="4:6" hidden="1">
      <c r="D1592" t="s">
        <v>437</v>
      </c>
      <c r="E1592">
        <v>2</v>
      </c>
      <c r="F1592">
        <v>6.3250778237058533E-2</v>
      </c>
    </row>
    <row r="1593" spans="4:6" hidden="1">
      <c r="D1593" t="s">
        <v>437</v>
      </c>
      <c r="E1593">
        <v>2</v>
      </c>
      <c r="F1593">
        <v>2.4355546188404333E-2</v>
      </c>
    </row>
    <row r="1594" spans="4:6" hidden="1">
      <c r="D1594" t="s">
        <v>437</v>
      </c>
      <c r="E1594">
        <v>2</v>
      </c>
      <c r="F1594">
        <v>1.5324940328314177E-2</v>
      </c>
    </row>
    <row r="1595" spans="4:6" hidden="1">
      <c r="D1595" t="s">
        <v>437</v>
      </c>
      <c r="E1595">
        <v>2</v>
      </c>
      <c r="F1595">
        <v>7.9132436269504947E-2</v>
      </c>
    </row>
    <row r="1596" spans="4:6" hidden="1">
      <c r="D1596" t="s">
        <v>437</v>
      </c>
      <c r="E1596">
        <v>2</v>
      </c>
      <c r="F1596">
        <v>7.4016854848411723E-2</v>
      </c>
    </row>
    <row r="1597" spans="4:6" hidden="1">
      <c r="D1597" t="s">
        <v>437</v>
      </c>
      <c r="E1597">
        <v>2</v>
      </c>
      <c r="F1597">
        <v>1.6090069972624698E-2</v>
      </c>
    </row>
    <row r="1598" spans="4:6" hidden="1">
      <c r="D1598" t="s">
        <v>437</v>
      </c>
      <c r="E1598">
        <v>0.66666666666666663</v>
      </c>
      <c r="F1598">
        <v>1.2766084037693455E-2</v>
      </c>
    </row>
    <row r="1599" spans="4:6" hidden="1">
      <c r="D1599" t="s">
        <v>437</v>
      </c>
      <c r="E1599">
        <v>0.66666666666666663</v>
      </c>
      <c r="F1599">
        <v>2.5236305051414779E-2</v>
      </c>
    </row>
    <row r="1600" spans="4:6" hidden="1">
      <c r="D1600" t="s">
        <v>437</v>
      </c>
      <c r="E1600">
        <v>0.66666666666666663</v>
      </c>
      <c r="F1600">
        <v>0.68106353649235774</v>
      </c>
    </row>
    <row r="1601" spans="4:6" hidden="1">
      <c r="D1601" t="s">
        <v>437</v>
      </c>
      <c r="E1601">
        <v>0.66666666666666663</v>
      </c>
      <c r="F1601">
        <v>0.63972848686008377</v>
      </c>
    </row>
    <row r="1602" spans="4:6" hidden="1">
      <c r="D1602" t="s">
        <v>437</v>
      </c>
      <c r="E1602">
        <v>0.66666666666666663</v>
      </c>
      <c r="F1602">
        <v>0.42312449476205088</v>
      </c>
    </row>
    <row r="1603" spans="4:6" hidden="1">
      <c r="D1603" t="s">
        <v>437</v>
      </c>
      <c r="E1603">
        <v>0.66666666666666663</v>
      </c>
      <c r="F1603">
        <v>0.28948820116802215</v>
      </c>
    </row>
    <row r="1604" spans="4:6" hidden="1">
      <c r="D1604" t="s">
        <v>437</v>
      </c>
      <c r="E1604">
        <v>0.66666666666666663</v>
      </c>
      <c r="F1604">
        <v>0.23456415359725197</v>
      </c>
    </row>
    <row r="1605" spans="4:6" hidden="1">
      <c r="D1605" t="s">
        <v>437</v>
      </c>
      <c r="E1605">
        <v>0.66666666666666663</v>
      </c>
      <c r="F1605">
        <v>0.20487949400317282</v>
      </c>
    </row>
    <row r="1606" spans="4:6" hidden="1">
      <c r="D1606" t="s">
        <v>437</v>
      </c>
      <c r="E1606">
        <v>0.66666666666666663</v>
      </c>
      <c r="F1606">
        <v>0.1981939677343614</v>
      </c>
    </row>
    <row r="1607" spans="4:6" hidden="1">
      <c r="D1607" t="s">
        <v>437</v>
      </c>
      <c r="E1607">
        <v>0.66666666666666663</v>
      </c>
      <c r="F1607">
        <v>0.17353016142118055</v>
      </c>
    </row>
    <row r="1608" spans="4:6" hidden="1">
      <c r="D1608" t="s">
        <v>437</v>
      </c>
      <c r="E1608">
        <v>0.66666666666666663</v>
      </c>
      <c r="F1608">
        <v>0.16850042495951881</v>
      </c>
    </row>
    <row r="1609" spans="4:6" hidden="1">
      <c r="D1609" t="s">
        <v>437</v>
      </c>
      <c r="E1609">
        <v>0.66666666666666663</v>
      </c>
      <c r="F1609">
        <v>0.16548128585922894</v>
      </c>
    </row>
    <row r="1610" spans="4:6" hidden="1">
      <c r="D1610" t="s">
        <v>437</v>
      </c>
      <c r="E1610">
        <v>0.66666666666666663</v>
      </c>
      <c r="F1610">
        <v>0.16330043184859727</v>
      </c>
    </row>
    <row r="1611" spans="4:6" hidden="1">
      <c r="D1611" t="s">
        <v>437</v>
      </c>
      <c r="E1611">
        <v>0.66666666666666663</v>
      </c>
      <c r="F1611">
        <v>0.10061934753537483</v>
      </c>
    </row>
    <row r="1612" spans="4:6" hidden="1">
      <c r="D1612" t="s">
        <v>437</v>
      </c>
      <c r="E1612">
        <v>0.66666666666666663</v>
      </c>
      <c r="F1612">
        <v>9.295234427687056E-2</v>
      </c>
    </row>
    <row r="1613" spans="4:6" hidden="1">
      <c r="D1613" t="s">
        <v>437</v>
      </c>
      <c r="E1613">
        <v>0.66666666666666663</v>
      </c>
      <c r="F1613">
        <v>8.0087966691009344E-2</v>
      </c>
    </row>
    <row r="1614" spans="4:6" hidden="1">
      <c r="D1614" t="s">
        <v>437</v>
      </c>
      <c r="E1614">
        <v>0.66666666666666663</v>
      </c>
      <c r="F1614">
        <v>6.3827003463248197E-2</v>
      </c>
    </row>
    <row r="1615" spans="4:6" hidden="1">
      <c r="D1615" t="s">
        <v>437</v>
      </c>
      <c r="E1615">
        <v>0.66666666666666663</v>
      </c>
      <c r="F1615">
        <v>5.8916187147593876E-2</v>
      </c>
    </row>
    <row r="1616" spans="4:6" hidden="1">
      <c r="D1616" t="s">
        <v>437</v>
      </c>
      <c r="E1616">
        <v>0.66666666666666663</v>
      </c>
      <c r="F1616">
        <v>4.4823954162643953E-2</v>
      </c>
    </row>
    <row r="1617" spans="4:6" hidden="1">
      <c r="D1617" t="s">
        <v>437</v>
      </c>
      <c r="E1617">
        <v>0.66666666666666663</v>
      </c>
      <c r="F1617">
        <v>4.3495828141746622E-2</v>
      </c>
    </row>
    <row r="1618" spans="4:6" hidden="1">
      <c r="D1618" t="s">
        <v>437</v>
      </c>
      <c r="E1618">
        <v>0.66666666666666663</v>
      </c>
      <c r="F1618">
        <v>2.568642287593487E-2</v>
      </c>
    </row>
    <row r="1619" spans="4:6" hidden="1">
      <c r="D1619" t="s">
        <v>437</v>
      </c>
      <c r="E1619">
        <v>0.66666666666666663</v>
      </c>
      <c r="F1619">
        <v>1.778801615046317E-2</v>
      </c>
    </row>
    <row r="1620" spans="4:6" hidden="1">
      <c r="D1620" t="s">
        <v>437</v>
      </c>
      <c r="E1620">
        <v>0.66666666666666663</v>
      </c>
      <c r="F1620">
        <v>-3.4667172048495252E-3</v>
      </c>
    </row>
    <row r="1621" spans="4:6" hidden="1">
      <c r="D1621" t="s">
        <v>437</v>
      </c>
      <c r="E1621">
        <v>0.66666666666666663</v>
      </c>
      <c r="F1621">
        <v>-1.6690771146179079E-2</v>
      </c>
    </row>
    <row r="1622" spans="4:6" hidden="1">
      <c r="D1622" t="s">
        <v>437</v>
      </c>
      <c r="E1622">
        <v>0.66666666666666663</v>
      </c>
      <c r="F1622">
        <v>-1.9418085857102078E-2</v>
      </c>
    </row>
    <row r="1623" spans="4:6" hidden="1">
      <c r="D1623" t="s">
        <v>437</v>
      </c>
      <c r="E1623">
        <v>0.66666666666666663</v>
      </c>
      <c r="F1623">
        <v>-2.8625266984384671E-2</v>
      </c>
    </row>
    <row r="1624" spans="4:6" hidden="1">
      <c r="D1624" t="s">
        <v>437</v>
      </c>
      <c r="E1624">
        <v>0.66666666666666663</v>
      </c>
      <c r="F1624">
        <v>-5.0834282090479507E-2</v>
      </c>
    </row>
    <row r="1625" spans="4:6" hidden="1">
      <c r="D1625" t="s">
        <v>437</v>
      </c>
      <c r="E1625">
        <v>0.66666666666666663</v>
      </c>
      <c r="F1625">
        <v>3.7554816434221171E-2</v>
      </c>
    </row>
    <row r="1626" spans="4:6" hidden="1">
      <c r="D1626" t="s">
        <v>437</v>
      </c>
      <c r="E1626">
        <v>0.66666666666666663</v>
      </c>
      <c r="F1626">
        <v>-3.969513397343926E-2</v>
      </c>
    </row>
    <row r="1627" spans="4:6" hidden="1">
      <c r="D1627" t="s">
        <v>437</v>
      </c>
      <c r="E1627">
        <v>1.3333333333333333</v>
      </c>
      <c r="F1627">
        <v>0.25610009392575467</v>
      </c>
    </row>
    <row r="1628" spans="4:6" hidden="1">
      <c r="D1628" t="s">
        <v>437</v>
      </c>
      <c r="E1628">
        <v>1.3333333333333333</v>
      </c>
      <c r="F1628">
        <v>0.34585345234269027</v>
      </c>
    </row>
    <row r="1629" spans="4:6" hidden="1">
      <c r="D1629" t="s">
        <v>437</v>
      </c>
      <c r="E1629">
        <v>2</v>
      </c>
      <c r="F1629">
        <v>0.35904152169911607</v>
      </c>
    </row>
    <row r="1630" spans="4:6" hidden="1">
      <c r="D1630" t="s">
        <v>437</v>
      </c>
      <c r="E1630">
        <v>2</v>
      </c>
      <c r="F1630">
        <v>0.43892103600446863</v>
      </c>
    </row>
    <row r="1631" spans="4:6" hidden="1">
      <c r="D1631" t="s">
        <v>437</v>
      </c>
      <c r="E1631">
        <v>2</v>
      </c>
      <c r="F1631">
        <v>0.47205195526630889</v>
      </c>
    </row>
    <row r="1632" spans="4:6" hidden="1">
      <c r="D1632" t="s">
        <v>437</v>
      </c>
      <c r="E1632">
        <v>2</v>
      </c>
      <c r="F1632">
        <v>0.11186404705214216</v>
      </c>
    </row>
    <row r="1633" spans="4:6" hidden="1">
      <c r="D1633" t="s">
        <v>437</v>
      </c>
      <c r="E1633">
        <v>2</v>
      </c>
      <c r="F1633">
        <v>0.1530118840787332</v>
      </c>
    </row>
    <row r="1634" spans="4:6" hidden="1">
      <c r="D1634" t="s">
        <v>437</v>
      </c>
      <c r="E1634">
        <v>2</v>
      </c>
      <c r="F1634">
        <v>0.20577751356082855</v>
      </c>
    </row>
    <row r="1635" spans="4:6" hidden="1">
      <c r="D1635" t="s">
        <v>437</v>
      </c>
      <c r="E1635">
        <v>2.6666666666666665</v>
      </c>
      <c r="F1635">
        <v>1.8868484304382736E-2</v>
      </c>
    </row>
    <row r="1636" spans="4:6" hidden="1">
      <c r="D1636" t="s">
        <v>437</v>
      </c>
      <c r="E1636">
        <v>2.6666666666666665</v>
      </c>
      <c r="F1636">
        <v>5.5569851154810786E-2</v>
      </c>
    </row>
    <row r="1637" spans="4:6" hidden="1">
      <c r="D1637" t="s">
        <v>437</v>
      </c>
      <c r="E1637">
        <v>2.6666666666666665</v>
      </c>
      <c r="F1637">
        <v>0.14595391262307986</v>
      </c>
    </row>
    <row r="1638" spans="4:6" hidden="1">
      <c r="D1638" t="s">
        <v>437</v>
      </c>
      <c r="E1638">
        <v>2.6666666666666665</v>
      </c>
      <c r="F1638">
        <v>0.16349464380990181</v>
      </c>
    </row>
    <row r="1639" spans="4:6" hidden="1">
      <c r="D1639" t="s">
        <v>437</v>
      </c>
      <c r="E1639">
        <v>2.6666666666666665</v>
      </c>
      <c r="F1639">
        <v>0.18033545882232518</v>
      </c>
    </row>
    <row r="1640" spans="4:6" hidden="1">
      <c r="D1640" t="s">
        <v>437</v>
      </c>
      <c r="E1640">
        <v>2.6666666666666665</v>
      </c>
      <c r="F1640">
        <v>7.5481526055281977E-3</v>
      </c>
    </row>
    <row r="1641" spans="4:6" hidden="1">
      <c r="D1641" t="s">
        <v>437</v>
      </c>
      <c r="E1641">
        <v>2.6666666666666665</v>
      </c>
      <c r="F1641">
        <v>4.4452166062570693E-2</v>
      </c>
    </row>
    <row r="1642" spans="4:6" hidden="1">
      <c r="D1642" t="s">
        <v>437</v>
      </c>
      <c r="E1642">
        <v>2.6666666666666665</v>
      </c>
      <c r="F1642">
        <v>1.5038451200287819E-2</v>
      </c>
    </row>
    <row r="1643" spans="4:6" hidden="1">
      <c r="D1643" t="s">
        <v>437</v>
      </c>
      <c r="E1643">
        <v>2.6666666666666665</v>
      </c>
      <c r="F1643">
        <v>7.5481526055281977E-3</v>
      </c>
    </row>
    <row r="1644" spans="4:6" hidden="1">
      <c r="D1644" t="s">
        <v>437</v>
      </c>
      <c r="E1644">
        <v>2.6666666666666665</v>
      </c>
      <c r="F1644">
        <v>6.4721919249201574E-3</v>
      </c>
    </row>
    <row r="1645" spans="4:6" hidden="1">
      <c r="D1645" t="s">
        <v>437</v>
      </c>
      <c r="E1645">
        <v>2.6666666666666665</v>
      </c>
      <c r="F1645">
        <v>3.8221525320149004E-2</v>
      </c>
    </row>
    <row r="1646" spans="4:6" hidden="1">
      <c r="D1646" t="s">
        <v>437</v>
      </c>
      <c r="E1646">
        <v>2.6666666666666665</v>
      </c>
      <c r="F1646">
        <v>2.564227238547695E-2</v>
      </c>
    </row>
    <row r="1647" spans="4:6" hidden="1">
      <c r="D1647" t="s">
        <v>437</v>
      </c>
      <c r="E1647">
        <v>2.6666666666666665</v>
      </c>
      <c r="F1647">
        <v>1.9293362170335046E-2</v>
      </c>
    </row>
    <row r="1648" spans="4:6" hidden="1">
      <c r="D1648" t="s">
        <v>437</v>
      </c>
      <c r="E1648">
        <v>1.3333333333333333</v>
      </c>
      <c r="F1648">
        <v>-4.8155041887047091E-2</v>
      </c>
    </row>
    <row r="1649" spans="4:6" hidden="1">
      <c r="D1649" t="s">
        <v>437</v>
      </c>
      <c r="E1649">
        <v>1.3333333333333333</v>
      </c>
      <c r="F1649">
        <v>-2.4113047406809193E-2</v>
      </c>
    </row>
    <row r="1650" spans="4:6" hidden="1">
      <c r="D1650" t="s">
        <v>437</v>
      </c>
      <c r="E1650">
        <v>1.3333333333333333</v>
      </c>
      <c r="F1650">
        <v>0.23474308926791718</v>
      </c>
    </row>
    <row r="1651" spans="4:6" hidden="1">
      <c r="D1651" t="s">
        <v>437</v>
      </c>
      <c r="E1651">
        <v>1.3333333333333333</v>
      </c>
      <c r="F1651">
        <v>0.26833577255768298</v>
      </c>
    </row>
    <row r="1652" spans="4:6" hidden="1">
      <c r="D1652" t="s">
        <v>437</v>
      </c>
      <c r="E1652">
        <v>1.3333333333333333</v>
      </c>
      <c r="F1652">
        <v>0.2801544747038977</v>
      </c>
    </row>
    <row r="1653" spans="4:6" hidden="1">
      <c r="D1653" t="s">
        <v>437</v>
      </c>
      <c r="E1653">
        <v>1.3333333333333333</v>
      </c>
      <c r="F1653">
        <v>0.48822002748764043</v>
      </c>
    </row>
    <row r="1654" spans="4:6" hidden="1">
      <c r="D1654" t="s">
        <v>437</v>
      </c>
      <c r="E1654">
        <v>1.3333333333333333</v>
      </c>
      <c r="F1654">
        <v>0.29682037852740933</v>
      </c>
    </row>
    <row r="1655" spans="4:6" hidden="1">
      <c r="D1655" t="s">
        <v>437</v>
      </c>
      <c r="E1655">
        <v>1.3333333333333333</v>
      </c>
      <c r="F1655">
        <v>0.47021709920065013</v>
      </c>
    </row>
    <row r="1656" spans="4:6" hidden="1">
      <c r="D1656" t="s">
        <v>437</v>
      </c>
      <c r="E1656">
        <v>1.3333333333333333</v>
      </c>
      <c r="F1656">
        <v>0.67753027727895332</v>
      </c>
    </row>
    <row r="1657" spans="4:6" hidden="1">
      <c r="D1657" t="s">
        <v>437</v>
      </c>
      <c r="E1657">
        <v>1.3333333333333333</v>
      </c>
      <c r="F1657">
        <v>0.49003934426121198</v>
      </c>
    </row>
    <row r="1658" spans="4:6" hidden="1">
      <c r="D1658" t="s">
        <v>437</v>
      </c>
      <c r="E1658">
        <v>1.3333333333333333</v>
      </c>
      <c r="F1658">
        <v>0.54155000669700692</v>
      </c>
    </row>
    <row r="1659" spans="4:6" hidden="1">
      <c r="D1659" t="s">
        <v>437</v>
      </c>
      <c r="E1659">
        <v>1.3333333333333333</v>
      </c>
      <c r="F1659">
        <v>0.4821821591054205</v>
      </c>
    </row>
    <row r="1660" spans="4:6" hidden="1">
      <c r="D1660" t="s">
        <v>437</v>
      </c>
      <c r="E1660">
        <v>1.3333333333333333</v>
      </c>
      <c r="F1660">
        <v>-0.24697918328034751</v>
      </c>
    </row>
    <row r="1661" spans="4:6" hidden="1">
      <c r="D1661" t="s">
        <v>437</v>
      </c>
      <c r="E1661">
        <v>1.3333333333333333</v>
      </c>
      <c r="F1661">
        <v>-0.1438536708696562</v>
      </c>
    </row>
    <row r="1662" spans="4:6" hidden="1">
      <c r="D1662" t="s">
        <v>437</v>
      </c>
      <c r="E1662">
        <v>1.3333333333333333</v>
      </c>
      <c r="F1662">
        <v>8.6078391291460624E-2</v>
      </c>
    </row>
    <row r="1663" spans="4:6" hidden="1">
      <c r="D1663" t="s">
        <v>437</v>
      </c>
      <c r="E1663">
        <v>1.3333333333333333</v>
      </c>
      <c r="F1663">
        <v>0.19081592215859</v>
      </c>
    </row>
    <row r="1664" spans="4:6" hidden="1">
      <c r="D1664" t="s">
        <v>437</v>
      </c>
      <c r="E1664">
        <v>1.3333333333333333</v>
      </c>
      <c r="F1664">
        <v>-4.4855193175580522E-3</v>
      </c>
    </row>
    <row r="1665" spans="4:6" hidden="1">
      <c r="D1665" t="s">
        <v>437</v>
      </c>
      <c r="E1665">
        <v>1.3333333333333333</v>
      </c>
      <c r="F1665">
        <v>0.15813230836461661</v>
      </c>
    </row>
    <row r="1666" spans="4:6" hidden="1">
      <c r="D1666" t="s">
        <v>437</v>
      </c>
      <c r="E1666">
        <v>1.3333333333333333</v>
      </c>
      <c r="F1666">
        <v>0.16180639829439011</v>
      </c>
    </row>
    <row r="1667" spans="4:6" hidden="1">
      <c r="D1667" t="s">
        <v>437</v>
      </c>
      <c r="E1667">
        <v>1.3333333333333333</v>
      </c>
      <c r="F1667">
        <v>0.1206322478119171</v>
      </c>
    </row>
    <row r="1668" spans="4:6" hidden="1">
      <c r="D1668" t="s">
        <v>437</v>
      </c>
      <c r="E1668">
        <v>1.3333333333333333</v>
      </c>
      <c r="F1668">
        <v>9.2457523960467983E-2</v>
      </c>
    </row>
    <row r="1669" spans="4:6" hidden="1">
      <c r="D1669" t="s">
        <v>437</v>
      </c>
      <c r="E1669">
        <v>1.3333333333333333</v>
      </c>
      <c r="F1669">
        <v>1.8907133255960485E-2</v>
      </c>
    </row>
    <row r="1670" spans="4:6" hidden="1">
      <c r="D1670" t="s">
        <v>437</v>
      </c>
      <c r="E1670">
        <v>1.3333333333333333</v>
      </c>
      <c r="F1670">
        <v>3.806911312472052E-2</v>
      </c>
    </row>
    <row r="1671" spans="4:6" hidden="1">
      <c r="D1671" t="s">
        <v>437</v>
      </c>
      <c r="E1671">
        <v>1.3333333333333333</v>
      </c>
      <c r="F1671">
        <v>1.6308254454751672E-2</v>
      </c>
    </row>
    <row r="1672" spans="4:6" hidden="1">
      <c r="D1672" t="s">
        <v>437</v>
      </c>
      <c r="E1672">
        <v>0.66666666666666663</v>
      </c>
      <c r="F1672">
        <v>0.1860718960409985</v>
      </c>
    </row>
    <row r="1673" spans="4:6" hidden="1">
      <c r="D1673" t="s">
        <v>437</v>
      </c>
      <c r="E1673">
        <v>0.66666666666666663</v>
      </c>
      <c r="F1673">
        <v>7.4663250084586685E-2</v>
      </c>
    </row>
  </sheetData>
  <autoFilter ref="D1:F1673" xr:uid="{858A5440-BD5E-4B44-BF42-0E0E8E3603A8}">
    <filterColumn colId="1">
      <filters>
        <filter val="#DIV/0!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0974-9633-46FF-94D9-74682233DB32}">
  <dimension ref="A1:P53"/>
  <sheetViews>
    <sheetView topLeftCell="A33" workbookViewId="0">
      <selection activeCell="A50" sqref="A50"/>
    </sheetView>
  </sheetViews>
  <sheetFormatPr defaultRowHeight="14.5"/>
  <cols>
    <col min="1" max="1" width="12.54296875" customWidth="1"/>
    <col min="2" max="2" width="18.54296875" customWidth="1"/>
    <col min="3" max="3" width="19.1796875" style="15" customWidth="1"/>
  </cols>
  <sheetData>
    <row r="1" spans="1:16" s="3" customFormat="1" ht="25" customHeight="1">
      <c r="A1" s="2" t="s">
        <v>9</v>
      </c>
      <c r="B1" s="2" t="s">
        <v>10</v>
      </c>
      <c r="C1" s="14" t="s">
        <v>14</v>
      </c>
      <c r="D1" s="2"/>
      <c r="E1" s="2" t="s">
        <v>11</v>
      </c>
    </row>
    <row r="2" spans="1:16" ht="15.5">
      <c r="A2" s="58">
        <v>1</v>
      </c>
      <c r="B2" s="59" t="s">
        <v>323</v>
      </c>
      <c r="C2" s="60">
        <v>199</v>
      </c>
      <c r="D2" s="291" t="s">
        <v>15</v>
      </c>
      <c r="E2" s="291"/>
      <c r="F2" s="291"/>
      <c r="G2" s="291"/>
      <c r="H2" s="291"/>
      <c r="I2" s="291"/>
      <c r="J2" s="291"/>
      <c r="K2" s="291"/>
      <c r="L2" s="291"/>
      <c r="M2" s="61"/>
      <c r="N2" s="61"/>
    </row>
    <row r="3" spans="1:16" s="5" customFormat="1" ht="15.5">
      <c r="A3" s="59">
        <v>2</v>
      </c>
      <c r="B3" s="59" t="s">
        <v>12</v>
      </c>
      <c r="C3" s="62">
        <v>2013</v>
      </c>
      <c r="D3" s="292" t="s">
        <v>13</v>
      </c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16" ht="15.5">
      <c r="A4" s="59">
        <v>3</v>
      </c>
      <c r="B4" s="59" t="s">
        <v>16</v>
      </c>
      <c r="C4" s="62">
        <v>2009</v>
      </c>
      <c r="D4" s="59"/>
      <c r="E4" s="59" t="s">
        <v>17</v>
      </c>
      <c r="F4" s="61"/>
      <c r="G4" s="61"/>
      <c r="H4" s="61"/>
      <c r="I4" s="61"/>
      <c r="J4" s="61"/>
      <c r="K4" s="61"/>
      <c r="L4" s="61"/>
      <c r="M4" s="61"/>
      <c r="N4" s="61"/>
      <c r="O4" s="5"/>
      <c r="P4" s="5"/>
    </row>
    <row r="5" spans="1:16" ht="15.5">
      <c r="A5" s="59">
        <v>4</v>
      </c>
      <c r="B5" s="59" t="s">
        <v>18</v>
      </c>
      <c r="C5" s="62">
        <v>2009</v>
      </c>
      <c r="D5" s="59"/>
      <c r="E5" s="59" t="s">
        <v>19</v>
      </c>
      <c r="F5" s="58"/>
      <c r="G5" s="61"/>
      <c r="H5" s="58"/>
      <c r="I5" s="61"/>
      <c r="J5" s="58"/>
      <c r="K5" s="61"/>
      <c r="L5" s="61"/>
      <c r="M5" s="61"/>
      <c r="N5" s="61"/>
      <c r="O5" s="5"/>
      <c r="P5" s="5"/>
    </row>
    <row r="6" spans="1:16" ht="15.5">
      <c r="A6" s="59">
        <v>5</v>
      </c>
      <c r="B6" s="59" t="s">
        <v>20</v>
      </c>
      <c r="C6" s="62">
        <v>2015</v>
      </c>
      <c r="D6" s="59"/>
      <c r="E6" s="59" t="s">
        <v>21</v>
      </c>
      <c r="F6" s="61"/>
      <c r="G6" s="61"/>
      <c r="H6" s="61"/>
      <c r="I6" s="61"/>
      <c r="J6" s="61"/>
      <c r="K6" s="61"/>
      <c r="L6" s="61"/>
      <c r="M6" s="61"/>
      <c r="N6" s="61"/>
      <c r="O6" s="5"/>
      <c r="P6" s="5"/>
    </row>
    <row r="7" spans="1:16" ht="15.5">
      <c r="A7" s="59">
        <v>8</v>
      </c>
      <c r="B7" s="59" t="s">
        <v>22</v>
      </c>
      <c r="C7" s="62">
        <v>2018</v>
      </c>
      <c r="D7" s="59"/>
      <c r="E7" s="59" t="s">
        <v>23</v>
      </c>
      <c r="F7" s="61"/>
      <c r="G7" s="61"/>
      <c r="H7" s="61"/>
      <c r="I7" s="61"/>
      <c r="J7" s="61"/>
      <c r="K7" s="61"/>
      <c r="L7" s="61"/>
      <c r="M7" s="61"/>
      <c r="N7" s="61"/>
      <c r="O7" s="5"/>
      <c r="P7" s="5"/>
    </row>
    <row r="8" spans="1:16" ht="15.5">
      <c r="A8" s="59">
        <v>9</v>
      </c>
      <c r="B8" s="59" t="s">
        <v>24</v>
      </c>
      <c r="C8" s="62">
        <v>2012</v>
      </c>
      <c r="D8" s="59"/>
      <c r="E8" s="59" t="s">
        <v>25</v>
      </c>
      <c r="F8" s="61"/>
      <c r="G8" s="61"/>
      <c r="H8" s="61"/>
      <c r="I8" s="61"/>
      <c r="J8" s="61"/>
      <c r="K8" s="61"/>
      <c r="L8" s="61"/>
      <c r="M8" s="61"/>
      <c r="N8" s="61"/>
      <c r="O8" s="5"/>
      <c r="P8" s="5"/>
    </row>
    <row r="9" spans="1:16" ht="15.5">
      <c r="A9" s="59">
        <v>10</v>
      </c>
      <c r="B9" s="59" t="s">
        <v>26</v>
      </c>
      <c r="C9" s="62">
        <v>2009</v>
      </c>
      <c r="D9" s="59"/>
      <c r="E9" s="59" t="s">
        <v>27</v>
      </c>
      <c r="F9" s="61"/>
      <c r="G9" s="61"/>
      <c r="H9" s="61"/>
      <c r="I9" s="61"/>
      <c r="J9" s="61"/>
      <c r="K9" s="61"/>
      <c r="L9" s="61"/>
      <c r="M9" s="61"/>
      <c r="N9" s="61"/>
      <c r="O9" s="5"/>
      <c r="P9" s="5"/>
    </row>
    <row r="10" spans="1:16" ht="15.5">
      <c r="A10" s="59">
        <v>11</v>
      </c>
      <c r="B10" s="59" t="s">
        <v>28</v>
      </c>
      <c r="C10" s="62">
        <v>2014</v>
      </c>
      <c r="D10" s="59"/>
      <c r="E10" s="59" t="s">
        <v>29</v>
      </c>
      <c r="F10" s="61"/>
      <c r="G10" s="61"/>
      <c r="H10" s="61"/>
      <c r="I10" s="61"/>
      <c r="J10" s="61"/>
      <c r="K10" s="61"/>
      <c r="L10" s="61"/>
      <c r="M10" s="61"/>
      <c r="N10" s="61"/>
      <c r="O10" s="5"/>
      <c r="P10" s="5"/>
    </row>
    <row r="11" spans="1:16" ht="15.5">
      <c r="A11" s="59">
        <v>12</v>
      </c>
      <c r="B11" s="59" t="s">
        <v>34</v>
      </c>
      <c r="C11" s="62">
        <v>2014</v>
      </c>
      <c r="D11" s="59"/>
      <c r="E11" s="59" t="s">
        <v>35</v>
      </c>
      <c r="F11" s="61"/>
      <c r="G11" s="61"/>
      <c r="H11" s="61"/>
      <c r="I11" s="61"/>
      <c r="J11" s="61"/>
      <c r="K11" s="61"/>
      <c r="L11" s="61"/>
      <c r="M11" s="61"/>
      <c r="N11" s="61"/>
      <c r="O11" s="5"/>
      <c r="P11" s="5"/>
    </row>
    <row r="12" spans="1:16" ht="15.5">
      <c r="A12" s="59">
        <v>13</v>
      </c>
      <c r="B12" s="59" t="s">
        <v>32</v>
      </c>
      <c r="C12" s="62">
        <v>1992</v>
      </c>
      <c r="D12" s="59"/>
      <c r="E12" s="59" t="s">
        <v>33</v>
      </c>
      <c r="F12" s="61"/>
      <c r="G12" s="61"/>
      <c r="H12" s="61"/>
      <c r="I12" s="61"/>
      <c r="J12" s="61"/>
      <c r="K12" s="61"/>
      <c r="L12" s="61"/>
      <c r="M12" s="61"/>
      <c r="N12" s="61"/>
      <c r="O12" s="5"/>
      <c r="P12" s="5"/>
    </row>
    <row r="13" spans="1:16" ht="15.5">
      <c r="A13" s="59">
        <v>14</v>
      </c>
      <c r="B13" s="59" t="s">
        <v>30</v>
      </c>
      <c r="C13" s="62">
        <v>2018</v>
      </c>
      <c r="D13" s="59"/>
      <c r="E13" s="59" t="s">
        <v>31</v>
      </c>
      <c r="F13" s="61"/>
      <c r="G13" s="61"/>
      <c r="H13" s="61"/>
      <c r="I13" s="61"/>
      <c r="J13" s="61"/>
      <c r="K13" s="61"/>
      <c r="L13" s="61"/>
      <c r="M13" s="61"/>
      <c r="N13" s="61"/>
      <c r="O13" s="5"/>
      <c r="P13" s="5"/>
    </row>
    <row r="14" spans="1:16" ht="15.5">
      <c r="A14" s="59">
        <v>15</v>
      </c>
      <c r="B14" s="59" t="s">
        <v>36</v>
      </c>
      <c r="C14" s="62">
        <v>2012</v>
      </c>
      <c r="D14" s="59"/>
      <c r="E14" s="59" t="s">
        <v>37</v>
      </c>
      <c r="F14" s="61"/>
      <c r="G14" s="61"/>
      <c r="H14" s="61"/>
      <c r="I14" s="61"/>
      <c r="J14" s="61"/>
      <c r="K14" s="61"/>
      <c r="L14" s="61"/>
      <c r="M14" s="61"/>
      <c r="N14" s="61"/>
      <c r="O14" s="5"/>
      <c r="P14" s="5"/>
    </row>
    <row r="15" spans="1:16" ht="15.5">
      <c r="A15" s="59">
        <v>16</v>
      </c>
      <c r="B15" s="59" t="s">
        <v>42</v>
      </c>
      <c r="C15" s="62">
        <v>2016</v>
      </c>
      <c r="D15" s="59"/>
      <c r="E15" s="59" t="s">
        <v>43</v>
      </c>
      <c r="F15" s="61"/>
      <c r="G15" s="61"/>
      <c r="H15" s="61"/>
      <c r="I15" s="61"/>
      <c r="J15" s="61"/>
      <c r="K15" s="61"/>
      <c r="L15" s="61"/>
      <c r="M15" s="61"/>
      <c r="N15" s="61"/>
      <c r="O15" s="5"/>
      <c r="P15" s="5"/>
    </row>
    <row r="16" spans="1:16" ht="15.5">
      <c r="A16" s="9">
        <v>17</v>
      </c>
      <c r="B16" s="9" t="s">
        <v>38</v>
      </c>
      <c r="C16" s="10">
        <v>1999</v>
      </c>
      <c r="D16" s="9"/>
      <c r="E16" s="9" t="s">
        <v>39</v>
      </c>
      <c r="F16" s="61"/>
      <c r="G16" s="61"/>
      <c r="H16" s="61"/>
      <c r="I16" s="61"/>
      <c r="J16" s="61"/>
      <c r="K16" s="61"/>
      <c r="L16" s="61"/>
      <c r="M16" s="61"/>
      <c r="N16" s="61"/>
      <c r="O16" s="5"/>
      <c r="P16" s="5"/>
    </row>
    <row r="17" spans="1:16" ht="15.5">
      <c r="A17" s="59">
        <v>18</v>
      </c>
      <c r="B17" s="59" t="s">
        <v>40</v>
      </c>
      <c r="C17" s="62">
        <v>2016</v>
      </c>
      <c r="D17" s="59"/>
      <c r="E17" s="59" t="s">
        <v>41</v>
      </c>
      <c r="F17" s="61"/>
      <c r="G17" s="61"/>
      <c r="H17" s="61"/>
      <c r="I17" s="61"/>
      <c r="J17" s="61"/>
      <c r="K17" s="61"/>
      <c r="L17" s="61"/>
      <c r="M17" s="61"/>
      <c r="N17" s="61"/>
      <c r="O17" s="5"/>
      <c r="P17" s="5"/>
    </row>
    <row r="18" spans="1:16" ht="15.5">
      <c r="A18" s="59">
        <v>19</v>
      </c>
      <c r="B18" s="59" t="s">
        <v>44</v>
      </c>
      <c r="C18" s="62">
        <v>2010</v>
      </c>
      <c r="D18" s="59"/>
      <c r="E18" s="59" t="s">
        <v>45</v>
      </c>
      <c r="F18" s="61"/>
      <c r="G18" s="61"/>
      <c r="H18" s="61"/>
      <c r="I18" s="61"/>
      <c r="J18" s="61"/>
      <c r="K18" s="61"/>
      <c r="L18" s="61"/>
      <c r="M18" s="61"/>
      <c r="N18" s="61"/>
      <c r="O18" s="5"/>
      <c r="P18" s="5"/>
    </row>
    <row r="19" spans="1:16" ht="15.5">
      <c r="A19" s="59">
        <v>20</v>
      </c>
      <c r="B19" s="59" t="s">
        <v>44</v>
      </c>
      <c r="C19" s="15">
        <v>2012</v>
      </c>
      <c r="D19" t="s">
        <v>89</v>
      </c>
      <c r="J19" s="61"/>
      <c r="K19" s="61"/>
      <c r="L19" s="61"/>
      <c r="M19" s="61"/>
      <c r="N19" s="61"/>
      <c r="O19" s="5"/>
      <c r="P19" s="5"/>
    </row>
    <row r="20" spans="1:16" ht="15.5">
      <c r="A20" s="59">
        <v>21</v>
      </c>
      <c r="B20" s="59" t="s">
        <v>46</v>
      </c>
      <c r="C20" s="62">
        <v>2003</v>
      </c>
      <c r="D20" s="59"/>
      <c r="E20" s="59" t="s">
        <v>47</v>
      </c>
      <c r="F20" s="61"/>
      <c r="G20" s="61"/>
      <c r="H20" s="61"/>
      <c r="I20" s="61"/>
      <c r="J20" s="61"/>
      <c r="K20" s="61"/>
      <c r="L20" s="61"/>
      <c r="M20" s="61"/>
      <c r="N20" s="61"/>
      <c r="O20" s="5"/>
      <c r="P20" s="5"/>
    </row>
    <row r="21" spans="1:16" ht="15.5">
      <c r="A21" s="9">
        <v>23</v>
      </c>
      <c r="B21" s="9" t="s">
        <v>48</v>
      </c>
      <c r="C21" s="10">
        <v>2008</v>
      </c>
      <c r="D21" s="9"/>
      <c r="E21" s="9" t="s">
        <v>49</v>
      </c>
      <c r="F21" s="61"/>
      <c r="G21" s="61"/>
      <c r="H21" s="61"/>
      <c r="I21" s="61"/>
      <c r="J21" s="61"/>
      <c r="K21" s="61"/>
      <c r="L21" s="61"/>
      <c r="M21" s="61"/>
      <c r="N21" s="61"/>
      <c r="O21" s="5"/>
      <c r="P21" s="5"/>
    </row>
    <row r="22" spans="1:16" ht="15.5">
      <c r="A22" s="9">
        <v>24</v>
      </c>
      <c r="B22" s="9" t="s">
        <v>50</v>
      </c>
      <c r="C22" s="10">
        <v>2013</v>
      </c>
      <c r="D22" s="9"/>
      <c r="E22" s="9" t="s">
        <v>51</v>
      </c>
      <c r="F22" s="61"/>
      <c r="G22" s="61"/>
      <c r="H22" s="61"/>
      <c r="I22" s="61"/>
      <c r="J22" s="61"/>
      <c r="K22" s="61"/>
      <c r="L22" s="61"/>
      <c r="M22" s="61"/>
      <c r="N22" s="61"/>
      <c r="O22" s="5"/>
      <c r="P22" s="5"/>
    </row>
    <row r="23" spans="1:16" ht="15.5">
      <c r="A23" s="9">
        <v>25</v>
      </c>
      <c r="B23" s="9" t="s">
        <v>52</v>
      </c>
      <c r="C23" s="10">
        <v>2014</v>
      </c>
      <c r="D23" s="9"/>
      <c r="E23" s="9" t="s">
        <v>53</v>
      </c>
      <c r="F23" s="61"/>
      <c r="G23" s="61"/>
      <c r="H23" s="61"/>
      <c r="I23" s="61"/>
      <c r="J23" s="61"/>
      <c r="K23" s="61"/>
      <c r="L23" s="61"/>
      <c r="M23" s="61"/>
      <c r="N23" s="61"/>
      <c r="O23" s="5"/>
      <c r="P23" s="5"/>
    </row>
    <row r="24" spans="1:16" ht="15.5">
      <c r="A24" s="59">
        <v>26</v>
      </c>
      <c r="B24" s="59" t="s">
        <v>54</v>
      </c>
      <c r="C24" s="62">
        <v>1979</v>
      </c>
      <c r="D24" s="59"/>
      <c r="E24" s="59" t="s">
        <v>55</v>
      </c>
      <c r="F24" s="61"/>
      <c r="G24" s="61"/>
      <c r="H24" s="61"/>
      <c r="I24" s="61"/>
      <c r="J24" s="61"/>
      <c r="K24" s="61"/>
      <c r="L24" s="61"/>
      <c r="M24" s="61"/>
      <c r="N24" s="61"/>
      <c r="O24" s="5"/>
      <c r="P24" s="5"/>
    </row>
    <row r="25" spans="1:16" ht="15.5">
      <c r="A25" s="59">
        <v>27</v>
      </c>
      <c r="B25" s="59" t="s">
        <v>56</v>
      </c>
      <c r="C25" s="62">
        <v>1977</v>
      </c>
      <c r="D25" s="59"/>
      <c r="E25" s="59" t="s">
        <v>57</v>
      </c>
      <c r="F25" s="61"/>
      <c r="G25" s="61"/>
      <c r="H25" s="61"/>
      <c r="I25" s="61"/>
      <c r="J25" s="61"/>
      <c r="K25" s="61"/>
      <c r="L25" s="61"/>
      <c r="M25" s="61"/>
      <c r="N25" s="61"/>
      <c r="O25" s="5"/>
      <c r="P25" s="5"/>
    </row>
    <row r="26" spans="1:16" ht="15.5">
      <c r="A26" s="59">
        <v>28</v>
      </c>
      <c r="B26" s="59" t="s">
        <v>58</v>
      </c>
      <c r="C26" s="62">
        <v>2001</v>
      </c>
      <c r="D26" s="59"/>
      <c r="E26" s="59" t="s">
        <v>59</v>
      </c>
      <c r="F26" s="61"/>
      <c r="G26" s="61"/>
      <c r="H26" s="61"/>
      <c r="I26" s="61"/>
      <c r="J26" s="61"/>
      <c r="K26" s="61"/>
      <c r="L26" s="61"/>
      <c r="M26" s="61"/>
      <c r="N26" s="61"/>
      <c r="O26" s="5"/>
      <c r="P26" s="5"/>
    </row>
    <row r="27" spans="1:16" s="12" customFormat="1" ht="15.5">
      <c r="A27" s="65">
        <v>31</v>
      </c>
      <c r="B27" s="65" t="s">
        <v>60</v>
      </c>
      <c r="C27" s="66">
        <v>2014</v>
      </c>
      <c r="D27" s="65"/>
      <c r="E27" s="65" t="s">
        <v>61</v>
      </c>
      <c r="F27" s="67"/>
      <c r="G27" s="67"/>
      <c r="H27" s="67"/>
      <c r="I27" s="67"/>
      <c r="J27" s="67"/>
      <c r="K27" s="67"/>
      <c r="L27" s="67"/>
      <c r="M27" s="67"/>
      <c r="N27" s="67"/>
      <c r="O27" s="11"/>
      <c r="P27" s="11"/>
    </row>
    <row r="28" spans="1:16" ht="15.5">
      <c r="A28" s="59">
        <v>32</v>
      </c>
      <c r="B28" s="59" t="s">
        <v>62</v>
      </c>
      <c r="C28" s="62">
        <v>2005</v>
      </c>
      <c r="D28" s="59"/>
      <c r="E28" s="59" t="s">
        <v>63</v>
      </c>
      <c r="F28" s="61"/>
      <c r="G28" s="61"/>
      <c r="H28" s="61"/>
      <c r="I28" s="61"/>
      <c r="J28" s="61"/>
      <c r="K28" s="61"/>
      <c r="L28" s="61"/>
      <c r="M28" s="61"/>
      <c r="N28" s="61"/>
      <c r="O28" s="5"/>
      <c r="P28" s="5"/>
    </row>
    <row r="29" spans="1:16" ht="15.5">
      <c r="A29" s="59">
        <v>33</v>
      </c>
      <c r="B29" s="59" t="s">
        <v>64</v>
      </c>
      <c r="C29" s="62">
        <v>2006</v>
      </c>
      <c r="D29" s="59"/>
      <c r="E29" s="59" t="s">
        <v>65</v>
      </c>
      <c r="F29" s="61"/>
      <c r="G29" s="61"/>
      <c r="H29" s="61"/>
      <c r="I29" s="61"/>
      <c r="J29" s="61"/>
      <c r="K29" s="61"/>
      <c r="L29" s="61"/>
      <c r="M29" s="61"/>
      <c r="N29" s="61"/>
      <c r="O29" s="5"/>
      <c r="P29" s="5"/>
    </row>
    <row r="30" spans="1:16" ht="15.5">
      <c r="A30" s="59">
        <v>34</v>
      </c>
      <c r="B30" s="59" t="s">
        <v>66</v>
      </c>
      <c r="C30" s="62">
        <v>2006</v>
      </c>
      <c r="D30" s="59"/>
      <c r="E30" s="59" t="s">
        <v>67</v>
      </c>
      <c r="F30" s="61"/>
      <c r="G30" s="61"/>
      <c r="H30" s="61"/>
      <c r="I30" s="61"/>
      <c r="J30" s="61"/>
      <c r="K30" s="61"/>
      <c r="L30" s="61"/>
      <c r="M30" s="61"/>
      <c r="N30" s="61"/>
      <c r="O30" s="5"/>
      <c r="P30" s="5"/>
    </row>
    <row r="31" spans="1:16" ht="15.5">
      <c r="A31" s="59">
        <v>35</v>
      </c>
      <c r="B31" s="59" t="s">
        <v>68</v>
      </c>
      <c r="C31" s="62">
        <v>2013</v>
      </c>
      <c r="D31" s="59"/>
      <c r="E31" s="59" t="s">
        <v>69</v>
      </c>
      <c r="F31" s="61"/>
      <c r="G31" s="61"/>
      <c r="H31" s="61"/>
      <c r="I31" s="61"/>
      <c r="J31" s="61"/>
      <c r="K31" s="61"/>
      <c r="L31" s="61"/>
      <c r="M31" s="61"/>
      <c r="N31" s="61"/>
      <c r="O31" s="5"/>
      <c r="P31" s="5"/>
    </row>
    <row r="32" spans="1:16" ht="15.5">
      <c r="A32" s="59">
        <v>37</v>
      </c>
      <c r="B32" s="59" t="s">
        <v>70</v>
      </c>
      <c r="C32" s="62">
        <v>1987</v>
      </c>
      <c r="D32" s="59"/>
      <c r="E32" s="59" t="s">
        <v>71</v>
      </c>
      <c r="F32" s="61"/>
      <c r="G32" s="61"/>
      <c r="H32" s="61"/>
      <c r="I32" s="61"/>
      <c r="J32" s="61"/>
      <c r="K32" s="61"/>
      <c r="L32" s="61"/>
      <c r="M32" s="61"/>
      <c r="N32" s="61"/>
      <c r="O32" s="5"/>
      <c r="P32" s="5"/>
    </row>
    <row r="33" spans="1:16" ht="15.5">
      <c r="A33" s="59">
        <v>38</v>
      </c>
      <c r="B33" s="59" t="s">
        <v>72</v>
      </c>
      <c r="C33" s="62">
        <v>2015</v>
      </c>
      <c r="D33" s="59"/>
      <c r="E33" s="59" t="s">
        <v>73</v>
      </c>
      <c r="F33" s="61"/>
      <c r="G33" s="61"/>
      <c r="H33" s="61"/>
      <c r="I33" s="61"/>
      <c r="J33" s="61"/>
      <c r="K33" s="61"/>
      <c r="L33" s="61"/>
      <c r="M33" s="61"/>
      <c r="N33" s="61"/>
      <c r="O33" s="5"/>
      <c r="P33" s="5"/>
    </row>
    <row r="34" spans="1:16" ht="15.5">
      <c r="A34" s="59">
        <v>39</v>
      </c>
      <c r="B34" s="59" t="s">
        <v>74</v>
      </c>
      <c r="C34" s="62">
        <v>2005</v>
      </c>
      <c r="D34" s="59"/>
      <c r="E34" s="59" t="s">
        <v>75</v>
      </c>
      <c r="F34" s="61"/>
      <c r="G34" s="61"/>
      <c r="H34" s="61"/>
      <c r="I34" s="61"/>
      <c r="J34" s="61"/>
      <c r="K34" s="61"/>
      <c r="L34" s="61"/>
      <c r="M34" s="61"/>
      <c r="N34" s="61"/>
      <c r="O34" s="5"/>
      <c r="P34" s="5"/>
    </row>
    <row r="35" spans="1:16" ht="15.5">
      <c r="A35" s="59">
        <v>40</v>
      </c>
      <c r="B35" s="59" t="s">
        <v>74</v>
      </c>
      <c r="C35" s="62">
        <v>2011</v>
      </c>
      <c r="D35" s="59"/>
      <c r="E35" s="18" t="s">
        <v>84</v>
      </c>
      <c r="F35" s="61"/>
      <c r="G35" s="61"/>
      <c r="H35" s="61"/>
      <c r="I35" s="61"/>
      <c r="J35" s="61"/>
      <c r="K35" s="61"/>
      <c r="L35" s="61"/>
      <c r="M35" s="61"/>
      <c r="N35" s="61"/>
      <c r="O35" s="5"/>
      <c r="P35" s="5"/>
    </row>
    <row r="36" spans="1:16" ht="15.5">
      <c r="A36" s="59">
        <v>41</v>
      </c>
      <c r="B36" s="59" t="s">
        <v>76</v>
      </c>
      <c r="C36" s="62">
        <v>2006</v>
      </c>
      <c r="D36" s="59"/>
      <c r="E36" s="59" t="s">
        <v>77</v>
      </c>
      <c r="F36" s="61"/>
      <c r="G36" s="61"/>
      <c r="H36" s="61"/>
      <c r="I36" s="61"/>
      <c r="J36" s="61"/>
      <c r="K36" s="61"/>
      <c r="L36" s="61"/>
      <c r="M36" s="61"/>
      <c r="N36" s="61"/>
      <c r="O36" s="5"/>
      <c r="P36" s="5"/>
    </row>
    <row r="37" spans="1:16" ht="15.5">
      <c r="A37" s="59">
        <v>42</v>
      </c>
      <c r="B37" s="59" t="s">
        <v>78</v>
      </c>
      <c r="C37" s="62">
        <v>2013</v>
      </c>
      <c r="D37" s="59"/>
      <c r="E37" s="59" t="s">
        <v>79</v>
      </c>
      <c r="F37" s="61"/>
      <c r="G37" s="61"/>
      <c r="H37" s="61"/>
      <c r="I37" s="61"/>
      <c r="J37" s="61"/>
      <c r="K37" s="61"/>
      <c r="L37" s="61"/>
      <c r="M37" s="61"/>
      <c r="N37" s="61"/>
      <c r="O37" s="5"/>
      <c r="P37" s="5"/>
    </row>
    <row r="38" spans="1:16" ht="15.5">
      <c r="A38" s="59">
        <v>45</v>
      </c>
      <c r="B38" s="59" t="s">
        <v>80</v>
      </c>
      <c r="C38" s="62">
        <v>2016</v>
      </c>
      <c r="D38" s="59"/>
      <c r="E38" s="59" t="s">
        <v>81</v>
      </c>
      <c r="F38" s="61"/>
      <c r="G38" s="61"/>
      <c r="H38" s="61"/>
      <c r="I38" s="61"/>
      <c r="J38" s="61"/>
      <c r="K38" s="61"/>
      <c r="L38" s="61"/>
      <c r="M38" s="61"/>
      <c r="N38" s="61"/>
      <c r="O38" s="5"/>
      <c r="P38" s="5"/>
    </row>
    <row r="39" spans="1:16" ht="15.5">
      <c r="A39" s="59">
        <v>46</v>
      </c>
      <c r="B39" s="59" t="s">
        <v>82</v>
      </c>
      <c r="C39" s="62">
        <v>2014</v>
      </c>
      <c r="D39" s="59"/>
      <c r="E39" s="59" t="s">
        <v>83</v>
      </c>
      <c r="F39" s="61"/>
      <c r="G39" s="61"/>
      <c r="H39" s="61"/>
      <c r="I39" s="61"/>
      <c r="J39" s="61"/>
      <c r="K39" s="61"/>
      <c r="L39" s="61"/>
      <c r="M39" s="61"/>
      <c r="N39" s="61"/>
      <c r="O39" s="5"/>
      <c r="P39" s="5"/>
    </row>
    <row r="40" spans="1:16" ht="15.5">
      <c r="A40" s="59">
        <v>48</v>
      </c>
      <c r="B40" s="59" t="s">
        <v>85</v>
      </c>
      <c r="C40" s="62">
        <v>2005</v>
      </c>
      <c r="D40" s="59"/>
      <c r="E40" s="59" t="s">
        <v>86</v>
      </c>
      <c r="F40" s="61"/>
      <c r="G40" s="61"/>
      <c r="H40" s="61"/>
      <c r="I40" s="61"/>
      <c r="J40" s="61"/>
      <c r="K40" s="61"/>
      <c r="L40" s="61"/>
      <c r="M40" s="61"/>
      <c r="N40" s="61"/>
      <c r="O40" s="5"/>
      <c r="P40" s="5"/>
    </row>
    <row r="41" spans="1:16" ht="15.5">
      <c r="A41" s="59">
        <v>49</v>
      </c>
      <c r="B41" s="59" t="s">
        <v>87</v>
      </c>
      <c r="C41" s="62">
        <v>2018</v>
      </c>
      <c r="D41" s="59"/>
      <c r="E41" s="59" t="s">
        <v>88</v>
      </c>
      <c r="F41" s="61"/>
      <c r="G41" s="61"/>
      <c r="H41" s="61"/>
      <c r="I41" s="61"/>
      <c r="J41" s="61"/>
      <c r="K41" s="61"/>
      <c r="L41" s="61"/>
      <c r="M41" s="61"/>
      <c r="N41" s="61"/>
      <c r="O41" s="5"/>
      <c r="P41" s="5"/>
    </row>
    <row r="42" spans="1:16" s="13" customFormat="1" ht="15.5">
      <c r="A42" s="59">
        <v>50</v>
      </c>
      <c r="B42" s="59" t="s">
        <v>44</v>
      </c>
      <c r="C42" s="62">
        <v>2012</v>
      </c>
      <c r="D42" s="59"/>
      <c r="E42" s="59" t="s">
        <v>89</v>
      </c>
      <c r="F42" s="61"/>
      <c r="G42" s="61"/>
      <c r="H42" s="61"/>
      <c r="I42" s="61"/>
      <c r="J42" s="61"/>
      <c r="K42" s="61"/>
      <c r="L42" s="61"/>
      <c r="M42" s="61"/>
      <c r="N42" s="61"/>
      <c r="O42" s="4"/>
      <c r="P42" s="4"/>
    </row>
    <row r="43" spans="1:16" s="12" customFormat="1" ht="15.5">
      <c r="A43" s="59">
        <v>52</v>
      </c>
      <c r="B43" s="59" t="s">
        <v>90</v>
      </c>
      <c r="C43" s="62">
        <v>1998</v>
      </c>
      <c r="D43" s="59"/>
      <c r="E43" s="59" t="s">
        <v>91</v>
      </c>
      <c r="F43" s="61"/>
      <c r="G43" s="61"/>
      <c r="H43" s="61"/>
      <c r="I43" s="61"/>
      <c r="J43" s="61"/>
      <c r="K43" s="61"/>
      <c r="L43" s="61"/>
      <c r="M43" s="61"/>
      <c r="N43" s="61"/>
      <c r="O43" s="11"/>
      <c r="P43" s="11"/>
    </row>
    <row r="44" spans="1:16" ht="15.5">
      <c r="A44" s="59">
        <v>54</v>
      </c>
      <c r="B44" s="59" t="s">
        <v>92</v>
      </c>
      <c r="C44" s="62">
        <v>2000</v>
      </c>
      <c r="D44" s="59"/>
      <c r="E44" s="59" t="s">
        <v>93</v>
      </c>
      <c r="F44" s="61"/>
      <c r="G44" s="61"/>
      <c r="H44" s="61"/>
      <c r="I44" s="61"/>
      <c r="J44" s="61"/>
      <c r="K44" s="61"/>
      <c r="L44" s="61"/>
      <c r="M44" s="61"/>
      <c r="N44" s="61"/>
      <c r="O44" s="5"/>
      <c r="P44" s="5"/>
    </row>
    <row r="45" spans="1:16" ht="15.5">
      <c r="A45" s="59">
        <v>55</v>
      </c>
      <c r="B45" s="59" t="s">
        <v>94</v>
      </c>
      <c r="C45" s="62">
        <v>1997</v>
      </c>
      <c r="D45" s="59"/>
      <c r="E45" s="59" t="s">
        <v>95</v>
      </c>
      <c r="F45" s="61"/>
      <c r="G45" s="61"/>
      <c r="H45" s="61"/>
      <c r="I45" s="61"/>
      <c r="J45" s="61"/>
      <c r="K45" s="61"/>
      <c r="L45" s="61"/>
      <c r="M45" s="61"/>
      <c r="N45" s="61"/>
      <c r="O45" s="5"/>
      <c r="P45" s="5"/>
    </row>
    <row r="46" spans="1:16" ht="15.5">
      <c r="A46" s="59">
        <v>56</v>
      </c>
      <c r="B46" s="59" t="s">
        <v>96</v>
      </c>
      <c r="C46" s="62">
        <v>2006</v>
      </c>
      <c r="D46" s="59"/>
      <c r="E46" s="59" t="s">
        <v>97</v>
      </c>
      <c r="F46" s="61"/>
      <c r="G46" s="61"/>
      <c r="H46" s="61"/>
      <c r="I46" s="61"/>
      <c r="J46" s="61"/>
      <c r="K46" s="61"/>
      <c r="L46" s="61"/>
      <c r="M46" s="61"/>
      <c r="N46" s="61"/>
      <c r="O46" s="5"/>
      <c r="P46" s="5"/>
    </row>
    <row r="47" spans="1:16" ht="15.5">
      <c r="A47" s="59">
        <v>58</v>
      </c>
      <c r="B47" s="59" t="s">
        <v>98</v>
      </c>
      <c r="C47" s="62">
        <v>2007</v>
      </c>
      <c r="D47" s="59"/>
      <c r="E47" s="59" t="s">
        <v>99</v>
      </c>
      <c r="F47" s="61"/>
      <c r="G47" s="61"/>
      <c r="H47" s="61"/>
      <c r="I47" s="61"/>
      <c r="J47" s="61"/>
      <c r="K47" s="61"/>
      <c r="L47" s="61"/>
      <c r="M47" s="61"/>
      <c r="N47" s="61"/>
      <c r="O47" s="5"/>
      <c r="P47" s="5"/>
    </row>
    <row r="48" spans="1:16" ht="15.5">
      <c r="A48" s="59">
        <v>59</v>
      </c>
      <c r="B48" s="59" t="s">
        <v>100</v>
      </c>
      <c r="C48" s="62">
        <v>1994</v>
      </c>
      <c r="D48" s="59"/>
      <c r="E48" s="59" t="s">
        <v>101</v>
      </c>
      <c r="F48" s="61"/>
      <c r="G48" s="61"/>
      <c r="H48" s="61"/>
      <c r="I48" s="61"/>
      <c r="J48" s="61"/>
      <c r="K48" s="61"/>
      <c r="L48" s="61"/>
      <c r="M48" s="61"/>
      <c r="N48" s="61"/>
      <c r="O48" s="5"/>
      <c r="P48" s="5"/>
    </row>
    <row r="49" spans="1:16" ht="15.5">
      <c r="A49" s="59">
        <v>60</v>
      </c>
      <c r="B49" s="59" t="s">
        <v>102</v>
      </c>
      <c r="C49" s="62">
        <v>2006</v>
      </c>
      <c r="D49" s="59"/>
      <c r="E49" s="59" t="s">
        <v>103</v>
      </c>
      <c r="F49" s="61"/>
      <c r="G49" s="61"/>
      <c r="H49" s="61"/>
      <c r="I49" s="61"/>
      <c r="J49" s="61"/>
      <c r="K49" s="61"/>
      <c r="L49" s="61"/>
      <c r="M49" s="61"/>
      <c r="N49" s="61"/>
      <c r="O49" s="5"/>
      <c r="P49" s="5"/>
    </row>
    <row r="50" spans="1:16" ht="15.5">
      <c r="A50" s="59">
        <v>61</v>
      </c>
      <c r="B50" s="59" t="s">
        <v>104</v>
      </c>
      <c r="C50" s="62">
        <v>2012</v>
      </c>
      <c r="D50" s="59"/>
      <c r="E50" s="59" t="s">
        <v>105</v>
      </c>
      <c r="F50" s="61"/>
      <c r="G50" s="61"/>
      <c r="H50" s="61"/>
      <c r="I50" s="61"/>
      <c r="J50" s="61"/>
      <c r="K50" s="61"/>
      <c r="L50" s="61"/>
      <c r="M50" s="61"/>
      <c r="N50" s="61"/>
      <c r="O50" s="5"/>
      <c r="P50" s="5"/>
    </row>
    <row r="51" spans="1:16">
      <c r="A51" s="6"/>
      <c r="B51" s="6"/>
      <c r="C51" s="16"/>
      <c r="D51" s="6"/>
      <c r="E51" s="6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</row>
    <row r="52" spans="1:16">
      <c r="A52" s="6"/>
      <c r="B52" s="6"/>
      <c r="C52" s="17"/>
      <c r="D52" s="6"/>
      <c r="E52" s="6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</row>
    <row r="53" spans="1:16">
      <c r="A53" s="8"/>
      <c r="B53" s="5"/>
      <c r="C53" s="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</sheetData>
  <mergeCells count="2">
    <mergeCell ref="D2:L2"/>
    <mergeCell ref="D3: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5FA6C-E7C0-4A68-8985-7A851A0C5BD9}">
  <dimension ref="A1:Y1223"/>
  <sheetViews>
    <sheetView topLeftCell="I1" workbookViewId="0">
      <selection activeCell="P2" sqref="P2:Q461"/>
    </sheetView>
  </sheetViews>
  <sheetFormatPr defaultRowHeight="14.5"/>
  <cols>
    <col min="1" max="1" width="15" customWidth="1"/>
    <col min="2" max="2" width="40.1796875" customWidth="1"/>
    <col min="3" max="3" width="18.54296875" customWidth="1"/>
    <col min="4" max="4" width="19.6328125" customWidth="1"/>
    <col min="5" max="5" width="12.81640625" customWidth="1"/>
    <col min="6" max="6" width="15.6328125" customWidth="1"/>
    <col min="7" max="7" width="13.6328125" customWidth="1"/>
    <col min="8" max="8" width="16.7265625" customWidth="1"/>
    <col min="9" max="9" width="10" customWidth="1"/>
    <col min="10" max="10" width="11.81640625" style="49" customWidth="1"/>
    <col min="11" max="11" width="11.453125" customWidth="1"/>
    <col min="23" max="23" width="12.453125" customWidth="1"/>
  </cols>
  <sheetData>
    <row r="1" spans="1:25" ht="18">
      <c r="A1" s="33" t="s">
        <v>0</v>
      </c>
      <c r="B1" s="33" t="s">
        <v>1</v>
      </c>
      <c r="C1" s="33" t="s">
        <v>187</v>
      </c>
      <c r="D1" s="34" t="s">
        <v>2</v>
      </c>
      <c r="E1" s="34" t="s">
        <v>4</v>
      </c>
      <c r="F1" s="34" t="s">
        <v>341</v>
      </c>
      <c r="G1" s="35" t="s">
        <v>6</v>
      </c>
      <c r="H1" s="36" t="s">
        <v>429</v>
      </c>
      <c r="I1" s="34" t="s">
        <v>408</v>
      </c>
      <c r="J1" s="241" t="s">
        <v>409</v>
      </c>
      <c r="K1" t="s">
        <v>2</v>
      </c>
      <c r="L1" t="s">
        <v>2</v>
      </c>
      <c r="M1" t="s">
        <v>435</v>
      </c>
      <c r="N1" t="s">
        <v>431</v>
      </c>
      <c r="O1" t="s">
        <v>430</v>
      </c>
      <c r="P1" t="s">
        <v>434</v>
      </c>
      <c r="Q1" t="s">
        <v>436</v>
      </c>
    </row>
    <row r="2" spans="1:25" ht="15.5">
      <c r="A2" s="25">
        <v>1</v>
      </c>
      <c r="B2" s="18" t="s">
        <v>188</v>
      </c>
      <c r="C2" s="25">
        <v>2015</v>
      </c>
      <c r="D2" s="37">
        <v>3</v>
      </c>
      <c r="E2" s="1">
        <v>7.78</v>
      </c>
      <c r="F2" s="38">
        <v>35.24</v>
      </c>
      <c r="G2" s="38">
        <v>1432.8</v>
      </c>
      <c r="H2">
        <v>4.9126637554585155</v>
      </c>
      <c r="I2">
        <v>12657</v>
      </c>
      <c r="J2" s="6">
        <v>11721</v>
      </c>
      <c r="K2">
        <v>3</v>
      </c>
      <c r="L2">
        <v>3</v>
      </c>
      <c r="M2">
        <v>3</v>
      </c>
      <c r="N2">
        <f>(K2*L2)/(K2+L2)</f>
        <v>1.5</v>
      </c>
      <c r="O2">
        <f>N2/M2</f>
        <v>0.5</v>
      </c>
      <c r="P2">
        <f>1/O2</f>
        <v>2</v>
      </c>
      <c r="Q2">
        <f>LN(J2/I2)</f>
        <v>-7.6828317069268126E-2</v>
      </c>
      <c r="W2" s="38"/>
    </row>
    <row r="3" spans="1:25" ht="15.5">
      <c r="A3" s="25">
        <v>1</v>
      </c>
      <c r="B3" s="18" t="s">
        <v>188</v>
      </c>
      <c r="C3" s="25">
        <v>2015</v>
      </c>
      <c r="D3" s="37">
        <v>3</v>
      </c>
      <c r="E3" s="1">
        <v>7.78</v>
      </c>
      <c r="F3" s="38">
        <v>35.24</v>
      </c>
      <c r="G3" s="38">
        <v>1432.8</v>
      </c>
      <c r="H3">
        <v>9.825327510917031</v>
      </c>
      <c r="I3">
        <v>12657</v>
      </c>
      <c r="J3" s="6">
        <v>12471</v>
      </c>
      <c r="K3">
        <v>3</v>
      </c>
      <c r="L3">
        <v>3</v>
      </c>
      <c r="M3">
        <v>3</v>
      </c>
      <c r="N3">
        <f t="shared" ref="N3:N66" si="0">(K3*L3)/(K3+L3)</f>
        <v>1.5</v>
      </c>
      <c r="O3">
        <f t="shared" ref="O3:O66" si="1">N3/M3</f>
        <v>0.5</v>
      </c>
      <c r="P3">
        <f t="shared" ref="P3:P66" si="2">1/O3</f>
        <v>2</v>
      </c>
      <c r="Q3">
        <f t="shared" ref="Q3:Q66" si="3">LN(J3/I3)</f>
        <v>-1.4804472871701202E-2</v>
      </c>
      <c r="W3" s="38"/>
    </row>
    <row r="4" spans="1:25" ht="15.5">
      <c r="A4" s="25">
        <v>1</v>
      </c>
      <c r="B4" s="18" t="s">
        <v>188</v>
      </c>
      <c r="C4" s="25">
        <v>2015</v>
      </c>
      <c r="D4" s="37">
        <v>3</v>
      </c>
      <c r="E4" s="1">
        <v>7.78</v>
      </c>
      <c r="F4" s="38">
        <v>35.24</v>
      </c>
      <c r="G4" s="38">
        <v>1432.8</v>
      </c>
      <c r="H4">
        <v>19.650655021834062</v>
      </c>
      <c r="I4">
        <v>12657</v>
      </c>
      <c r="J4" s="6">
        <v>13477.5</v>
      </c>
      <c r="K4">
        <v>3</v>
      </c>
      <c r="L4">
        <v>3</v>
      </c>
      <c r="M4">
        <v>3</v>
      </c>
      <c r="N4">
        <f t="shared" si="0"/>
        <v>1.5</v>
      </c>
      <c r="O4">
        <f t="shared" si="1"/>
        <v>0.5</v>
      </c>
      <c r="P4">
        <f t="shared" si="2"/>
        <v>2</v>
      </c>
      <c r="Q4">
        <f t="shared" si="3"/>
        <v>6.2811206533375394E-2</v>
      </c>
      <c r="W4" s="38"/>
    </row>
    <row r="5" spans="1:25" s="146" customFormat="1" ht="15.5">
      <c r="A5" s="142">
        <v>2</v>
      </c>
      <c r="B5" s="142" t="s">
        <v>189</v>
      </c>
      <c r="C5" s="142">
        <v>2015</v>
      </c>
      <c r="D5" s="143">
        <v>3</v>
      </c>
      <c r="E5" s="144">
        <v>6.65</v>
      </c>
      <c r="F5" s="145">
        <v>6</v>
      </c>
      <c r="G5" s="145">
        <v>741.3</v>
      </c>
      <c r="H5" s="146">
        <v>19.650655021834062</v>
      </c>
      <c r="I5" s="146">
        <v>7991.2</v>
      </c>
      <c r="J5" s="83">
        <v>8335</v>
      </c>
      <c r="K5" s="146">
        <v>3</v>
      </c>
      <c r="L5" s="146">
        <v>3</v>
      </c>
      <c r="M5">
        <v>3</v>
      </c>
      <c r="N5">
        <f t="shared" si="0"/>
        <v>1.5</v>
      </c>
      <c r="O5">
        <f t="shared" si="1"/>
        <v>0.5</v>
      </c>
      <c r="P5">
        <f t="shared" si="2"/>
        <v>2</v>
      </c>
      <c r="Q5">
        <f t="shared" si="3"/>
        <v>4.2122579966954413E-2</v>
      </c>
      <c r="R5"/>
      <c r="S5"/>
      <c r="T5"/>
      <c r="U5"/>
      <c r="W5" s="145"/>
      <c r="X5"/>
      <c r="Y5"/>
    </row>
    <row r="6" spans="1:25" s="146" customFormat="1" ht="15.5">
      <c r="A6" s="142">
        <v>2</v>
      </c>
      <c r="B6" s="142" t="s">
        <v>189</v>
      </c>
      <c r="C6" s="142">
        <v>2015</v>
      </c>
      <c r="D6" s="143">
        <v>3</v>
      </c>
      <c r="E6" s="144">
        <v>6.65</v>
      </c>
      <c r="F6" s="145">
        <v>6</v>
      </c>
      <c r="G6" s="145">
        <v>741.3</v>
      </c>
      <c r="H6" s="146">
        <v>39.301310043668124</v>
      </c>
      <c r="I6" s="146">
        <v>7991.2</v>
      </c>
      <c r="J6" s="83">
        <v>8540</v>
      </c>
      <c r="K6" s="146">
        <v>3</v>
      </c>
      <c r="L6" s="146">
        <v>3</v>
      </c>
      <c r="M6">
        <v>3</v>
      </c>
      <c r="N6">
        <f t="shared" si="0"/>
        <v>1.5</v>
      </c>
      <c r="O6">
        <f t="shared" si="1"/>
        <v>0.5</v>
      </c>
      <c r="P6">
        <f t="shared" si="2"/>
        <v>2</v>
      </c>
      <c r="Q6">
        <f t="shared" si="3"/>
        <v>6.6420071564675526E-2</v>
      </c>
      <c r="R6"/>
      <c r="S6"/>
      <c r="T6"/>
      <c r="U6"/>
      <c r="W6" s="145"/>
      <c r="X6"/>
      <c r="Y6"/>
    </row>
    <row r="7" spans="1:25" s="146" customFormat="1" ht="15.5">
      <c r="A7" s="142">
        <v>2</v>
      </c>
      <c r="B7" s="142" t="s">
        <v>189</v>
      </c>
      <c r="C7" s="142">
        <v>2015</v>
      </c>
      <c r="D7" s="143">
        <v>3</v>
      </c>
      <c r="E7" s="144">
        <v>6.65</v>
      </c>
      <c r="F7" s="145">
        <v>6</v>
      </c>
      <c r="G7" s="145">
        <v>741.3</v>
      </c>
      <c r="H7" s="146">
        <v>58.951965065502179</v>
      </c>
      <c r="I7" s="146">
        <v>7991.2</v>
      </c>
      <c r="J7" s="83">
        <v>8380</v>
      </c>
      <c r="K7" s="146">
        <v>3</v>
      </c>
      <c r="L7" s="146">
        <v>3</v>
      </c>
      <c r="M7">
        <v>3</v>
      </c>
      <c r="N7">
        <f t="shared" si="0"/>
        <v>1.5</v>
      </c>
      <c r="O7">
        <f t="shared" si="1"/>
        <v>0.5</v>
      </c>
      <c r="P7">
        <f t="shared" si="2"/>
        <v>2</v>
      </c>
      <c r="Q7">
        <f t="shared" si="3"/>
        <v>4.7506978258188677E-2</v>
      </c>
      <c r="R7"/>
      <c r="S7"/>
      <c r="T7"/>
      <c r="U7"/>
      <c r="W7" s="145"/>
      <c r="X7"/>
      <c r="Y7"/>
    </row>
    <row r="8" spans="1:25" s="13" customFormat="1" ht="15.5">
      <c r="A8" s="25">
        <v>3</v>
      </c>
      <c r="B8" s="63" t="s">
        <v>190</v>
      </c>
      <c r="C8" s="25">
        <v>2017</v>
      </c>
      <c r="D8" s="37">
        <v>3</v>
      </c>
      <c r="E8" s="1">
        <v>4.53</v>
      </c>
      <c r="F8" s="38">
        <v>4.0190000000000001</v>
      </c>
      <c r="G8" s="38">
        <v>1191.7</v>
      </c>
      <c r="H8" s="13">
        <v>39.301310043668124</v>
      </c>
      <c r="I8" s="13">
        <v>2019.38</v>
      </c>
      <c r="J8" s="6">
        <v>4361.62</v>
      </c>
      <c r="K8" s="13">
        <v>3</v>
      </c>
      <c r="L8" s="13">
        <v>3</v>
      </c>
      <c r="M8" s="13">
        <v>4</v>
      </c>
      <c r="N8">
        <f t="shared" si="0"/>
        <v>1.5</v>
      </c>
      <c r="O8">
        <f t="shared" si="1"/>
        <v>0.375</v>
      </c>
      <c r="P8">
        <f t="shared" si="2"/>
        <v>2.6666666666666665</v>
      </c>
      <c r="Q8">
        <f t="shared" si="3"/>
        <v>0.77005301437560558</v>
      </c>
      <c r="R8"/>
      <c r="S8"/>
      <c r="T8"/>
      <c r="U8"/>
      <c r="W8" s="38"/>
      <c r="X8"/>
      <c r="Y8"/>
    </row>
    <row r="9" spans="1:25" s="13" customFormat="1" ht="15.5">
      <c r="A9" s="25">
        <v>3</v>
      </c>
      <c r="B9" s="63" t="s">
        <v>190</v>
      </c>
      <c r="C9" s="25">
        <v>2017</v>
      </c>
      <c r="D9" s="37">
        <v>3</v>
      </c>
      <c r="E9" s="1">
        <v>4.53</v>
      </c>
      <c r="F9" s="38">
        <v>4.0190000000000001</v>
      </c>
      <c r="G9" s="38">
        <v>1191.7</v>
      </c>
      <c r="H9" s="13">
        <v>39.301310043668124</v>
      </c>
      <c r="I9" s="13">
        <v>2019.38</v>
      </c>
      <c r="J9" s="6">
        <v>5457.62</v>
      </c>
      <c r="K9" s="13">
        <v>3</v>
      </c>
      <c r="L9" s="13">
        <v>3</v>
      </c>
      <c r="M9" s="13">
        <v>4</v>
      </c>
      <c r="N9">
        <f t="shared" si="0"/>
        <v>1.5</v>
      </c>
      <c r="O9">
        <f t="shared" si="1"/>
        <v>0.375</v>
      </c>
      <c r="P9">
        <f t="shared" si="2"/>
        <v>2.6666666666666665</v>
      </c>
      <c r="Q9">
        <f t="shared" si="3"/>
        <v>0.99422226368283362</v>
      </c>
      <c r="R9"/>
      <c r="S9"/>
      <c r="T9"/>
      <c r="U9"/>
      <c r="W9" s="38"/>
      <c r="X9"/>
      <c r="Y9"/>
    </row>
    <row r="10" spans="1:25" s="13" customFormat="1" ht="15.5">
      <c r="A10" s="19">
        <v>3</v>
      </c>
      <c r="B10" s="19" t="s">
        <v>190</v>
      </c>
      <c r="C10" s="19">
        <v>2017</v>
      </c>
      <c r="D10" s="39">
        <v>3</v>
      </c>
      <c r="E10" s="1">
        <v>4.53</v>
      </c>
      <c r="F10" s="40">
        <v>4.0190000000000001</v>
      </c>
      <c r="G10" s="40">
        <v>1191.7</v>
      </c>
      <c r="H10" s="13">
        <v>39.301310043668124</v>
      </c>
      <c r="I10" s="13">
        <v>2019.38</v>
      </c>
      <c r="J10" s="6">
        <v>6415.21</v>
      </c>
      <c r="K10" s="13">
        <v>3</v>
      </c>
      <c r="L10" s="13">
        <v>3</v>
      </c>
      <c r="M10" s="13">
        <v>4</v>
      </c>
      <c r="N10">
        <f t="shared" si="0"/>
        <v>1.5</v>
      </c>
      <c r="O10">
        <f t="shared" si="1"/>
        <v>0.375</v>
      </c>
      <c r="P10">
        <f t="shared" si="2"/>
        <v>2.6666666666666665</v>
      </c>
      <c r="Q10">
        <f t="shared" si="3"/>
        <v>1.1558811997001435</v>
      </c>
      <c r="R10"/>
      <c r="S10"/>
      <c r="T10"/>
      <c r="U10"/>
      <c r="W10" s="40"/>
      <c r="X10"/>
      <c r="Y10"/>
    </row>
    <row r="11" spans="1:25" s="13" customFormat="1" ht="15.5">
      <c r="A11" s="25">
        <v>3</v>
      </c>
      <c r="B11" s="63" t="s">
        <v>190</v>
      </c>
      <c r="C11" s="25">
        <v>2017</v>
      </c>
      <c r="D11" s="37">
        <v>3</v>
      </c>
      <c r="E11" s="1">
        <v>4.53</v>
      </c>
      <c r="F11" s="38">
        <v>4.0190000000000001</v>
      </c>
      <c r="G11" s="38">
        <v>1191.7</v>
      </c>
      <c r="H11" s="13">
        <v>39.301310043668124</v>
      </c>
      <c r="I11" s="13">
        <v>2019.38</v>
      </c>
      <c r="J11" s="6">
        <v>3690.68</v>
      </c>
      <c r="K11" s="13">
        <v>3</v>
      </c>
      <c r="L11" s="13">
        <v>3</v>
      </c>
      <c r="M11" s="13">
        <v>4</v>
      </c>
      <c r="N11">
        <f t="shared" si="0"/>
        <v>1.5</v>
      </c>
      <c r="O11">
        <f t="shared" si="1"/>
        <v>0.375</v>
      </c>
      <c r="P11">
        <f t="shared" si="2"/>
        <v>2.6666666666666665</v>
      </c>
      <c r="Q11">
        <f t="shared" si="3"/>
        <v>0.6030201893102628</v>
      </c>
      <c r="R11"/>
      <c r="S11"/>
      <c r="T11"/>
      <c r="U11"/>
      <c r="W11" s="38"/>
      <c r="X11"/>
      <c r="Y11"/>
    </row>
    <row r="12" spans="1:25" s="152" customFormat="1" ht="15.5">
      <c r="A12" s="147">
        <v>4</v>
      </c>
      <c r="B12" s="148" t="s">
        <v>191</v>
      </c>
      <c r="C12" s="147">
        <v>2015</v>
      </c>
      <c r="D12" s="149">
        <v>3</v>
      </c>
      <c r="E12" s="150">
        <v>8</v>
      </c>
      <c r="F12" s="151">
        <v>6.4</v>
      </c>
      <c r="G12" s="151">
        <v>256</v>
      </c>
      <c r="H12" s="152">
        <v>5.4585152838427948</v>
      </c>
      <c r="I12" s="152">
        <v>8042.28</v>
      </c>
      <c r="J12" s="102">
        <v>10624.39</v>
      </c>
      <c r="K12" s="152">
        <v>3</v>
      </c>
      <c r="L12" s="152">
        <v>3</v>
      </c>
      <c r="M12" s="152">
        <v>5</v>
      </c>
      <c r="N12">
        <f t="shared" si="0"/>
        <v>1.5</v>
      </c>
      <c r="O12">
        <f t="shared" si="1"/>
        <v>0.3</v>
      </c>
      <c r="P12">
        <f t="shared" si="2"/>
        <v>3.3333333333333335</v>
      </c>
      <c r="Q12">
        <f t="shared" si="3"/>
        <v>0.27843967631902944</v>
      </c>
      <c r="R12"/>
      <c r="S12"/>
      <c r="T12"/>
      <c r="U12"/>
      <c r="W12" s="151"/>
      <c r="X12"/>
      <c r="Y12"/>
    </row>
    <row r="13" spans="1:25" s="152" customFormat="1" ht="15.5">
      <c r="A13" s="147">
        <v>4</v>
      </c>
      <c r="B13" s="148" t="s">
        <v>191</v>
      </c>
      <c r="C13" s="147">
        <v>2015</v>
      </c>
      <c r="D13" s="149">
        <v>3</v>
      </c>
      <c r="E13" s="150">
        <v>8</v>
      </c>
      <c r="F13" s="151">
        <v>6.4</v>
      </c>
      <c r="G13" s="151">
        <v>256</v>
      </c>
      <c r="H13" s="152">
        <v>10.91703056768559</v>
      </c>
      <c r="I13" s="152">
        <v>8042.28</v>
      </c>
      <c r="J13" s="102">
        <v>11296.833333333299</v>
      </c>
      <c r="K13" s="152">
        <v>3</v>
      </c>
      <c r="L13" s="152">
        <v>3</v>
      </c>
      <c r="M13" s="152">
        <v>5</v>
      </c>
      <c r="N13">
        <f t="shared" si="0"/>
        <v>1.5</v>
      </c>
      <c r="O13">
        <f t="shared" si="1"/>
        <v>0.3</v>
      </c>
      <c r="P13">
        <f t="shared" si="2"/>
        <v>3.3333333333333335</v>
      </c>
      <c r="Q13">
        <f t="shared" si="3"/>
        <v>0.33980982537802268</v>
      </c>
      <c r="R13"/>
      <c r="S13"/>
      <c r="T13"/>
      <c r="U13"/>
      <c r="W13" s="151"/>
      <c r="X13"/>
      <c r="Y13"/>
    </row>
    <row r="14" spans="1:25" s="152" customFormat="1" ht="15.5">
      <c r="A14" s="147">
        <v>4</v>
      </c>
      <c r="B14" s="148" t="s">
        <v>191</v>
      </c>
      <c r="C14" s="147">
        <v>2015</v>
      </c>
      <c r="D14" s="149">
        <v>3</v>
      </c>
      <c r="E14" s="150">
        <v>8</v>
      </c>
      <c r="F14" s="151">
        <v>6.4</v>
      </c>
      <c r="G14" s="151">
        <v>256</v>
      </c>
      <c r="H14" s="152">
        <v>21.834061135371179</v>
      </c>
      <c r="I14" s="152">
        <v>8042.28</v>
      </c>
      <c r="J14" s="102">
        <v>11310.266666666699</v>
      </c>
      <c r="K14" s="152">
        <v>3</v>
      </c>
      <c r="L14" s="152">
        <v>3</v>
      </c>
      <c r="M14" s="152">
        <v>5</v>
      </c>
      <c r="N14">
        <f t="shared" si="0"/>
        <v>1.5</v>
      </c>
      <c r="O14">
        <f t="shared" si="1"/>
        <v>0.3</v>
      </c>
      <c r="P14">
        <f t="shared" si="2"/>
        <v>3.3333333333333335</v>
      </c>
      <c r="Q14">
        <f t="shared" si="3"/>
        <v>0.34099824272606216</v>
      </c>
      <c r="R14"/>
      <c r="S14"/>
      <c r="T14"/>
      <c r="U14"/>
      <c r="W14" s="151"/>
      <c r="X14"/>
      <c r="Y14"/>
    </row>
    <row r="15" spans="1:25" s="152" customFormat="1" ht="15.5">
      <c r="A15" s="147">
        <v>4</v>
      </c>
      <c r="B15" s="148" t="s">
        <v>191</v>
      </c>
      <c r="C15" s="147">
        <v>2015</v>
      </c>
      <c r="D15" s="149">
        <v>3</v>
      </c>
      <c r="E15" s="150">
        <v>8</v>
      </c>
      <c r="F15" s="151">
        <v>6.4</v>
      </c>
      <c r="G15" s="151">
        <v>256</v>
      </c>
      <c r="H15" s="152">
        <v>43.668122270742359</v>
      </c>
      <c r="I15" s="152">
        <v>8042.28</v>
      </c>
      <c r="J15" s="102">
        <v>11915.4666666667</v>
      </c>
      <c r="K15" s="152">
        <v>3</v>
      </c>
      <c r="L15" s="152">
        <v>3</v>
      </c>
      <c r="M15" s="152">
        <v>5</v>
      </c>
      <c r="N15">
        <f t="shared" si="0"/>
        <v>1.5</v>
      </c>
      <c r="O15">
        <f t="shared" si="1"/>
        <v>0.3</v>
      </c>
      <c r="P15">
        <f t="shared" si="2"/>
        <v>3.3333333333333335</v>
      </c>
      <c r="Q15">
        <f t="shared" si="3"/>
        <v>0.39312465102206889</v>
      </c>
      <c r="R15"/>
      <c r="S15"/>
      <c r="T15"/>
      <c r="U15"/>
      <c r="W15" s="151"/>
      <c r="X15"/>
      <c r="Y15"/>
    </row>
    <row r="16" spans="1:25" s="152" customFormat="1" ht="15.5">
      <c r="A16" s="147">
        <v>4</v>
      </c>
      <c r="B16" s="148" t="s">
        <v>191</v>
      </c>
      <c r="C16" s="147">
        <v>2015</v>
      </c>
      <c r="D16" s="149">
        <v>3</v>
      </c>
      <c r="E16" s="150">
        <v>8</v>
      </c>
      <c r="F16" s="151">
        <v>6.4</v>
      </c>
      <c r="G16" s="151">
        <v>256</v>
      </c>
      <c r="H16" s="152">
        <v>87.336244541484717</v>
      </c>
      <c r="I16" s="152">
        <v>8042.28</v>
      </c>
      <c r="J16" s="102">
        <v>12171</v>
      </c>
      <c r="K16" s="152">
        <v>3</v>
      </c>
      <c r="L16" s="152">
        <v>3</v>
      </c>
      <c r="M16" s="152">
        <v>5</v>
      </c>
      <c r="N16">
        <f t="shared" si="0"/>
        <v>1.5</v>
      </c>
      <c r="O16">
        <f t="shared" si="1"/>
        <v>0.3</v>
      </c>
      <c r="P16">
        <f t="shared" si="2"/>
        <v>3.3333333333333335</v>
      </c>
      <c r="Q16">
        <f t="shared" si="3"/>
        <v>0.41434344781379334</v>
      </c>
      <c r="R16"/>
      <c r="S16"/>
      <c r="T16"/>
      <c r="U16"/>
      <c r="W16" s="151"/>
      <c r="X16"/>
      <c r="Y16"/>
    </row>
    <row r="17" spans="1:25" s="152" customFormat="1" ht="15.5">
      <c r="A17" s="147">
        <v>4</v>
      </c>
      <c r="B17" s="148" t="s">
        <v>191</v>
      </c>
      <c r="C17" s="147">
        <v>2015</v>
      </c>
      <c r="D17" s="149">
        <v>3</v>
      </c>
      <c r="E17" s="150">
        <v>8</v>
      </c>
      <c r="F17" s="151">
        <v>6.4</v>
      </c>
      <c r="G17" s="151">
        <v>256.39999999999998</v>
      </c>
      <c r="H17" s="152">
        <v>5.4585152838427948</v>
      </c>
      <c r="I17" s="152">
        <v>8016.6666666666697</v>
      </c>
      <c r="J17" s="102">
        <v>10680</v>
      </c>
      <c r="K17" s="152">
        <v>3</v>
      </c>
      <c r="L17" s="152">
        <v>3</v>
      </c>
      <c r="M17" s="152">
        <v>5</v>
      </c>
      <c r="N17">
        <f t="shared" si="0"/>
        <v>1.5</v>
      </c>
      <c r="O17">
        <f t="shared" si="1"/>
        <v>0.3</v>
      </c>
      <c r="P17">
        <f t="shared" si="2"/>
        <v>3.3333333333333335</v>
      </c>
      <c r="Q17">
        <f t="shared" si="3"/>
        <v>0.28685012564838785</v>
      </c>
      <c r="R17"/>
      <c r="S17"/>
      <c r="T17"/>
      <c r="U17"/>
      <c r="W17" s="151"/>
      <c r="X17"/>
      <c r="Y17"/>
    </row>
    <row r="18" spans="1:25" s="152" customFormat="1" ht="15.5">
      <c r="A18" s="147">
        <v>4</v>
      </c>
      <c r="B18" s="148" t="s">
        <v>191</v>
      </c>
      <c r="C18" s="147">
        <v>2015</v>
      </c>
      <c r="D18" s="149">
        <v>3</v>
      </c>
      <c r="E18" s="150">
        <v>8</v>
      </c>
      <c r="F18" s="151">
        <v>6.4</v>
      </c>
      <c r="G18" s="151">
        <v>256.39999999999998</v>
      </c>
      <c r="H18" s="152">
        <v>10.91703056768559</v>
      </c>
      <c r="I18" s="152">
        <v>8016.6666666666697</v>
      </c>
      <c r="J18" s="102">
        <v>11236.666666666701</v>
      </c>
      <c r="K18" s="152">
        <v>3</v>
      </c>
      <c r="L18" s="152">
        <v>3</v>
      </c>
      <c r="M18" s="152">
        <v>5</v>
      </c>
      <c r="N18">
        <f t="shared" si="0"/>
        <v>1.5</v>
      </c>
      <c r="O18">
        <f t="shared" si="1"/>
        <v>0.3</v>
      </c>
      <c r="P18">
        <f t="shared" si="2"/>
        <v>3.3333333333333335</v>
      </c>
      <c r="Q18">
        <f t="shared" si="3"/>
        <v>0.33765953269420179</v>
      </c>
      <c r="R18"/>
      <c r="S18"/>
      <c r="T18"/>
      <c r="U18"/>
      <c r="W18" s="151"/>
      <c r="X18"/>
      <c r="Y18"/>
    </row>
    <row r="19" spans="1:25" s="152" customFormat="1" ht="15.5">
      <c r="A19" s="147">
        <v>4</v>
      </c>
      <c r="B19" s="148" t="s">
        <v>191</v>
      </c>
      <c r="C19" s="147">
        <v>2015</v>
      </c>
      <c r="D19" s="149">
        <v>3</v>
      </c>
      <c r="E19" s="150">
        <v>8</v>
      </c>
      <c r="F19" s="151">
        <v>6.4</v>
      </c>
      <c r="G19" s="151">
        <v>256.39999999999998</v>
      </c>
      <c r="H19" s="152">
        <v>21.834061135371179</v>
      </c>
      <c r="I19" s="152">
        <v>8016.6666666666697</v>
      </c>
      <c r="J19" s="102">
        <v>11320</v>
      </c>
      <c r="K19" s="152">
        <v>3</v>
      </c>
      <c r="L19" s="152">
        <v>3</v>
      </c>
      <c r="M19" s="152">
        <v>5</v>
      </c>
      <c r="N19">
        <f t="shared" si="0"/>
        <v>1.5</v>
      </c>
      <c r="O19">
        <f t="shared" si="1"/>
        <v>0.3</v>
      </c>
      <c r="P19">
        <f t="shared" si="2"/>
        <v>3.3333333333333335</v>
      </c>
      <c r="Q19">
        <f t="shared" si="3"/>
        <v>0.34504836489137597</v>
      </c>
      <c r="R19"/>
      <c r="S19"/>
      <c r="T19"/>
      <c r="U19"/>
      <c r="W19" s="151"/>
      <c r="X19"/>
      <c r="Y19"/>
    </row>
    <row r="20" spans="1:25" s="152" customFormat="1" ht="15.5">
      <c r="A20" s="147">
        <v>4</v>
      </c>
      <c r="B20" s="148" t="s">
        <v>191</v>
      </c>
      <c r="C20" s="147">
        <v>2015</v>
      </c>
      <c r="D20" s="149">
        <v>3</v>
      </c>
      <c r="E20" s="150">
        <v>8</v>
      </c>
      <c r="F20" s="151">
        <v>6.4</v>
      </c>
      <c r="G20" s="151">
        <v>256.39999999999998</v>
      </c>
      <c r="H20" s="152">
        <v>43.668122270742359</v>
      </c>
      <c r="I20" s="152">
        <v>8016.6666666666697</v>
      </c>
      <c r="J20" s="102">
        <v>11950</v>
      </c>
      <c r="K20" s="152">
        <v>3</v>
      </c>
      <c r="L20" s="152">
        <v>3</v>
      </c>
      <c r="M20" s="152">
        <v>5</v>
      </c>
      <c r="N20">
        <f t="shared" si="0"/>
        <v>1.5</v>
      </c>
      <c r="O20">
        <f t="shared" si="1"/>
        <v>0.3</v>
      </c>
      <c r="P20">
        <f t="shared" si="2"/>
        <v>3.3333333333333335</v>
      </c>
      <c r="Q20">
        <f t="shared" si="3"/>
        <v>0.39920857049385877</v>
      </c>
      <c r="R20"/>
      <c r="S20"/>
      <c r="T20"/>
      <c r="U20"/>
      <c r="W20" s="151"/>
      <c r="X20"/>
      <c r="Y20"/>
    </row>
    <row r="21" spans="1:25" s="152" customFormat="1" ht="15.5">
      <c r="A21" s="147">
        <v>4</v>
      </c>
      <c r="B21" s="148" t="s">
        <v>191</v>
      </c>
      <c r="C21" s="147">
        <v>2015</v>
      </c>
      <c r="D21" s="149">
        <v>3</v>
      </c>
      <c r="E21" s="150">
        <v>8</v>
      </c>
      <c r="F21" s="151">
        <v>6.4</v>
      </c>
      <c r="G21" s="151">
        <v>256.39999999999998</v>
      </c>
      <c r="H21" s="152">
        <v>87.336244541484717</v>
      </c>
      <c r="I21" s="152">
        <v>8016.6666666666697</v>
      </c>
      <c r="J21" s="102">
        <v>12090</v>
      </c>
      <c r="K21" s="152">
        <v>3</v>
      </c>
      <c r="L21" s="152">
        <v>3</v>
      </c>
      <c r="M21" s="152">
        <v>5</v>
      </c>
      <c r="N21">
        <f t="shared" si="0"/>
        <v>1.5</v>
      </c>
      <c r="O21">
        <f t="shared" si="1"/>
        <v>0.3</v>
      </c>
      <c r="P21">
        <f t="shared" si="2"/>
        <v>3.3333333333333335</v>
      </c>
      <c r="Q21">
        <f t="shared" si="3"/>
        <v>0.41085595674304048</v>
      </c>
      <c r="R21"/>
      <c r="S21"/>
      <c r="T21"/>
      <c r="U21"/>
      <c r="W21" s="151"/>
      <c r="X21"/>
      <c r="Y21"/>
    </row>
    <row r="22" spans="1:25" s="146" customFormat="1" ht="15.5">
      <c r="A22" s="153">
        <v>5</v>
      </c>
      <c r="B22" s="154" t="s">
        <v>188</v>
      </c>
      <c r="C22" s="153">
        <v>2015</v>
      </c>
      <c r="D22" s="155">
        <v>3</v>
      </c>
      <c r="E22" s="144">
        <v>6.85</v>
      </c>
      <c r="F22" s="156">
        <v>16.45</v>
      </c>
      <c r="G22" s="156">
        <v>1408</v>
      </c>
      <c r="H22" s="146">
        <v>65.502183406113531</v>
      </c>
      <c r="I22" s="146">
        <v>8653</v>
      </c>
      <c r="J22" s="83">
        <v>8834</v>
      </c>
      <c r="K22" s="146">
        <v>3</v>
      </c>
      <c r="L22" s="146">
        <v>3</v>
      </c>
      <c r="M22" s="146">
        <v>6</v>
      </c>
      <c r="N22">
        <f t="shared" si="0"/>
        <v>1.5</v>
      </c>
      <c r="O22">
        <f t="shared" si="1"/>
        <v>0.25</v>
      </c>
      <c r="P22">
        <f t="shared" si="2"/>
        <v>4</v>
      </c>
      <c r="Q22">
        <f t="shared" si="3"/>
        <v>2.0701831549732864E-2</v>
      </c>
      <c r="R22"/>
      <c r="S22"/>
      <c r="T22"/>
      <c r="U22"/>
      <c r="W22" s="156"/>
      <c r="X22"/>
      <c r="Y22"/>
    </row>
    <row r="23" spans="1:25" s="146" customFormat="1" ht="15.5">
      <c r="A23" s="153">
        <v>5</v>
      </c>
      <c r="B23" s="154" t="s">
        <v>188</v>
      </c>
      <c r="C23" s="153">
        <v>2015</v>
      </c>
      <c r="D23" s="155">
        <v>3</v>
      </c>
      <c r="E23" s="144">
        <v>6.85</v>
      </c>
      <c r="F23" s="156">
        <v>16.45</v>
      </c>
      <c r="G23" s="156">
        <v>1408</v>
      </c>
      <c r="H23" s="146">
        <v>83.842794759825324</v>
      </c>
      <c r="I23" s="146">
        <v>8653</v>
      </c>
      <c r="J23" s="83">
        <v>9044</v>
      </c>
      <c r="K23" s="146">
        <v>3</v>
      </c>
      <c r="L23" s="146">
        <v>3</v>
      </c>
      <c r="M23" s="146">
        <v>6</v>
      </c>
      <c r="N23">
        <f t="shared" si="0"/>
        <v>1.5</v>
      </c>
      <c r="O23">
        <f t="shared" si="1"/>
        <v>0.25</v>
      </c>
      <c r="P23">
        <f t="shared" si="2"/>
        <v>4</v>
      </c>
      <c r="Q23">
        <f t="shared" si="3"/>
        <v>4.4195472791121536E-2</v>
      </c>
      <c r="R23"/>
      <c r="S23"/>
      <c r="T23"/>
      <c r="U23"/>
      <c r="W23" s="156"/>
      <c r="X23"/>
      <c r="Y23"/>
    </row>
    <row r="24" spans="1:25" s="146" customFormat="1" ht="15.5">
      <c r="A24" s="153">
        <v>5</v>
      </c>
      <c r="B24" s="154" t="s">
        <v>188</v>
      </c>
      <c r="C24" s="153">
        <v>2015</v>
      </c>
      <c r="D24" s="155">
        <v>3</v>
      </c>
      <c r="E24" s="144">
        <v>6.85</v>
      </c>
      <c r="F24" s="156">
        <v>16.45</v>
      </c>
      <c r="G24" s="156">
        <v>1408</v>
      </c>
      <c r="H24" s="146">
        <v>102.18340611353712</v>
      </c>
      <c r="I24" s="146">
        <v>8653</v>
      </c>
      <c r="J24" s="83">
        <v>9241</v>
      </c>
      <c r="K24" s="146">
        <v>3</v>
      </c>
      <c r="L24" s="146">
        <v>3</v>
      </c>
      <c r="M24" s="146">
        <v>6</v>
      </c>
      <c r="N24">
        <f t="shared" si="0"/>
        <v>1.5</v>
      </c>
      <c r="O24">
        <f t="shared" si="1"/>
        <v>0.25</v>
      </c>
      <c r="P24">
        <f t="shared" si="2"/>
        <v>4</v>
      </c>
      <c r="Q24">
        <f t="shared" si="3"/>
        <v>6.5744023281301675E-2</v>
      </c>
      <c r="R24"/>
      <c r="S24"/>
      <c r="T24"/>
      <c r="U24"/>
      <c r="W24" s="156"/>
      <c r="X24"/>
      <c r="Y24"/>
    </row>
    <row r="25" spans="1:25" s="146" customFormat="1" ht="15.5">
      <c r="A25" s="153">
        <v>5</v>
      </c>
      <c r="B25" s="154" t="s">
        <v>188</v>
      </c>
      <c r="C25" s="153">
        <v>2015</v>
      </c>
      <c r="D25" s="155">
        <v>3</v>
      </c>
      <c r="E25" s="144">
        <v>6.85</v>
      </c>
      <c r="F25" s="156">
        <v>16.45</v>
      </c>
      <c r="G25" s="156">
        <v>1408</v>
      </c>
      <c r="H25" s="146">
        <v>120.52401746724891</v>
      </c>
      <c r="I25" s="146">
        <v>8653</v>
      </c>
      <c r="J25" s="83">
        <v>9794</v>
      </c>
      <c r="K25" s="146">
        <v>3</v>
      </c>
      <c r="L25" s="146">
        <v>3</v>
      </c>
      <c r="M25" s="146">
        <v>6</v>
      </c>
      <c r="N25">
        <f t="shared" si="0"/>
        <v>1.5</v>
      </c>
      <c r="O25">
        <f t="shared" si="1"/>
        <v>0.25</v>
      </c>
      <c r="P25">
        <f t="shared" si="2"/>
        <v>4</v>
      </c>
      <c r="Q25">
        <f t="shared" si="3"/>
        <v>0.12386387165552389</v>
      </c>
      <c r="R25"/>
      <c r="S25"/>
      <c r="T25"/>
      <c r="U25"/>
      <c r="W25" s="156"/>
      <c r="X25"/>
      <c r="Y25"/>
    </row>
    <row r="26" spans="1:25" s="146" customFormat="1" ht="15.5">
      <c r="A26" s="153">
        <v>5</v>
      </c>
      <c r="B26" s="154" t="s">
        <v>188</v>
      </c>
      <c r="C26" s="153">
        <v>2015</v>
      </c>
      <c r="D26" s="155">
        <v>3</v>
      </c>
      <c r="E26" s="144">
        <v>6.85</v>
      </c>
      <c r="F26" s="156">
        <v>16.45</v>
      </c>
      <c r="G26" s="156">
        <v>1408</v>
      </c>
      <c r="H26" s="146">
        <v>102.18340611353712</v>
      </c>
      <c r="I26" s="146">
        <v>8653</v>
      </c>
      <c r="J26" s="83">
        <v>9186</v>
      </c>
      <c r="K26" s="146">
        <v>3</v>
      </c>
      <c r="L26" s="146">
        <v>3</v>
      </c>
      <c r="M26" s="146">
        <v>6</v>
      </c>
      <c r="N26">
        <f t="shared" si="0"/>
        <v>1.5</v>
      </c>
      <c r="O26">
        <f t="shared" si="1"/>
        <v>0.25</v>
      </c>
      <c r="P26">
        <f t="shared" si="2"/>
        <v>4</v>
      </c>
      <c r="Q26">
        <f t="shared" si="3"/>
        <v>5.9774504278999899E-2</v>
      </c>
      <c r="R26"/>
      <c r="S26"/>
      <c r="T26"/>
      <c r="U26"/>
      <c r="W26" s="156"/>
      <c r="X26"/>
      <c r="Y26"/>
    </row>
    <row r="27" spans="1:25" s="146" customFormat="1" ht="15.5">
      <c r="A27" s="153">
        <v>5</v>
      </c>
      <c r="B27" s="154" t="s">
        <v>188</v>
      </c>
      <c r="C27" s="153">
        <v>2015</v>
      </c>
      <c r="D27" s="155">
        <v>3</v>
      </c>
      <c r="E27" s="144">
        <v>6.85</v>
      </c>
      <c r="F27" s="156">
        <v>16.45</v>
      </c>
      <c r="G27" s="156">
        <v>1408</v>
      </c>
      <c r="H27" s="146">
        <v>55.021834061135372</v>
      </c>
      <c r="I27" s="146">
        <v>8653</v>
      </c>
      <c r="J27" s="83">
        <v>9091</v>
      </c>
      <c r="K27" s="146">
        <v>3</v>
      </c>
      <c r="L27" s="146">
        <v>3</v>
      </c>
      <c r="M27" s="146">
        <v>6</v>
      </c>
      <c r="N27">
        <f t="shared" si="0"/>
        <v>1.5</v>
      </c>
      <c r="O27">
        <f t="shared" si="1"/>
        <v>0.25</v>
      </c>
      <c r="P27">
        <f t="shared" si="2"/>
        <v>4</v>
      </c>
      <c r="Q27">
        <f t="shared" si="3"/>
        <v>4.9378831515119466E-2</v>
      </c>
      <c r="R27"/>
      <c r="S27"/>
      <c r="T27"/>
      <c r="U27"/>
      <c r="W27" s="156"/>
      <c r="X27"/>
      <c r="Y27"/>
    </row>
    <row r="28" spans="1:25" s="12" customFormat="1" ht="15.5">
      <c r="A28" s="157">
        <v>6</v>
      </c>
      <c r="B28" s="158" t="s">
        <v>189</v>
      </c>
      <c r="C28" s="157">
        <v>2016</v>
      </c>
      <c r="D28" s="159">
        <v>3</v>
      </c>
      <c r="E28" s="160">
        <v>5.17</v>
      </c>
      <c r="F28" s="161">
        <v>16.97</v>
      </c>
      <c r="G28" s="161">
        <v>849</v>
      </c>
      <c r="H28" s="12">
        <v>13.100436681222707</v>
      </c>
      <c r="I28" s="12">
        <v>9078</v>
      </c>
      <c r="J28" s="7">
        <v>10424</v>
      </c>
      <c r="K28" s="12">
        <v>3</v>
      </c>
      <c r="L28" s="12">
        <v>3</v>
      </c>
      <c r="M28" s="12">
        <v>4</v>
      </c>
      <c r="N28">
        <f t="shared" si="0"/>
        <v>1.5</v>
      </c>
      <c r="O28">
        <f t="shared" si="1"/>
        <v>0.375</v>
      </c>
      <c r="P28">
        <f t="shared" si="2"/>
        <v>2.6666666666666665</v>
      </c>
      <c r="Q28">
        <f t="shared" si="3"/>
        <v>0.13825693578827009</v>
      </c>
      <c r="R28"/>
      <c r="S28"/>
      <c r="T28"/>
      <c r="U28"/>
      <c r="W28" s="161"/>
      <c r="X28"/>
      <c r="Y28"/>
    </row>
    <row r="29" spans="1:25" s="12" customFormat="1" ht="15.5">
      <c r="A29" s="157">
        <v>6</v>
      </c>
      <c r="B29" s="158" t="s">
        <v>189</v>
      </c>
      <c r="C29" s="157">
        <v>2016</v>
      </c>
      <c r="D29" s="159">
        <v>3</v>
      </c>
      <c r="E29" s="160">
        <v>5.17</v>
      </c>
      <c r="F29" s="161">
        <v>16.97</v>
      </c>
      <c r="G29" s="161">
        <v>849</v>
      </c>
      <c r="H29" s="12">
        <v>26.200873362445414</v>
      </c>
      <c r="I29" s="12">
        <v>9078</v>
      </c>
      <c r="J29" s="7">
        <v>12075</v>
      </c>
      <c r="K29" s="12">
        <v>3</v>
      </c>
      <c r="L29" s="12">
        <v>3</v>
      </c>
      <c r="M29" s="12">
        <v>4</v>
      </c>
      <c r="N29">
        <f t="shared" si="0"/>
        <v>1.5</v>
      </c>
      <c r="O29">
        <f t="shared" si="1"/>
        <v>0.375</v>
      </c>
      <c r="P29">
        <f t="shared" si="2"/>
        <v>2.6666666666666665</v>
      </c>
      <c r="Q29">
        <f t="shared" si="3"/>
        <v>0.2852832955043626</v>
      </c>
      <c r="R29"/>
      <c r="S29"/>
      <c r="T29"/>
      <c r="U29"/>
      <c r="W29" s="161"/>
      <c r="X29"/>
      <c r="Y29"/>
    </row>
    <row r="30" spans="1:25" s="12" customFormat="1" ht="15.5">
      <c r="A30" s="157">
        <v>6</v>
      </c>
      <c r="B30" s="158" t="s">
        <v>189</v>
      </c>
      <c r="C30" s="157">
        <v>2016</v>
      </c>
      <c r="D30" s="159">
        <v>3</v>
      </c>
      <c r="E30" s="160">
        <v>5.17</v>
      </c>
      <c r="F30" s="161">
        <v>16.97</v>
      </c>
      <c r="G30" s="161">
        <v>849</v>
      </c>
      <c r="H30" s="12">
        <v>39.301310043668124</v>
      </c>
      <c r="I30" s="12">
        <v>9078</v>
      </c>
      <c r="J30" s="7">
        <v>11548</v>
      </c>
      <c r="K30" s="12">
        <v>3</v>
      </c>
      <c r="L30" s="12">
        <v>3</v>
      </c>
      <c r="M30" s="12">
        <v>4</v>
      </c>
      <c r="N30">
        <f t="shared" si="0"/>
        <v>1.5</v>
      </c>
      <c r="O30">
        <f t="shared" si="1"/>
        <v>0.375</v>
      </c>
      <c r="P30">
        <f t="shared" si="2"/>
        <v>2.6666666666666665</v>
      </c>
      <c r="Q30">
        <f t="shared" si="3"/>
        <v>0.24065835776641484</v>
      </c>
      <c r="R30"/>
      <c r="S30"/>
      <c r="T30"/>
      <c r="U30"/>
      <c r="W30" s="161"/>
      <c r="X30"/>
      <c r="Y30"/>
    </row>
    <row r="31" spans="1:25" s="12" customFormat="1" ht="15.5">
      <c r="A31" s="157">
        <v>6</v>
      </c>
      <c r="B31" s="158" t="s">
        <v>189</v>
      </c>
      <c r="C31" s="157">
        <v>2016</v>
      </c>
      <c r="D31" s="159">
        <v>3</v>
      </c>
      <c r="E31" s="160">
        <v>5.17</v>
      </c>
      <c r="F31" s="161">
        <v>16.97</v>
      </c>
      <c r="G31" s="161">
        <v>849</v>
      </c>
      <c r="H31" s="12">
        <v>52.401746724890828</v>
      </c>
      <c r="I31" s="12">
        <v>9078</v>
      </c>
      <c r="J31" s="7">
        <v>11229</v>
      </c>
      <c r="K31" s="12">
        <v>3</v>
      </c>
      <c r="L31" s="12">
        <v>3</v>
      </c>
      <c r="M31" s="12">
        <v>4</v>
      </c>
      <c r="N31">
        <f t="shared" si="0"/>
        <v>1.5</v>
      </c>
      <c r="O31">
        <f t="shared" si="1"/>
        <v>0.375</v>
      </c>
      <c r="P31">
        <f t="shared" si="2"/>
        <v>2.6666666666666665</v>
      </c>
      <c r="Q31">
        <f t="shared" si="3"/>
        <v>0.21264581355612766</v>
      </c>
      <c r="R31"/>
      <c r="S31"/>
      <c r="T31"/>
      <c r="U31"/>
      <c r="W31" s="161"/>
      <c r="X31"/>
      <c r="Y31"/>
    </row>
    <row r="32" spans="1:25" s="12" customFormat="1" ht="15.5">
      <c r="A32" s="157">
        <v>6</v>
      </c>
      <c r="B32" s="158" t="s">
        <v>189</v>
      </c>
      <c r="C32" s="157">
        <v>2015</v>
      </c>
      <c r="D32" s="159">
        <v>3</v>
      </c>
      <c r="E32" s="160">
        <v>5.38</v>
      </c>
      <c r="F32" s="161">
        <v>14.32</v>
      </c>
      <c r="G32" s="161">
        <v>849</v>
      </c>
      <c r="H32" s="12">
        <v>13.100436681222707</v>
      </c>
      <c r="I32" s="12">
        <v>9832</v>
      </c>
      <c r="J32" s="7">
        <v>10208</v>
      </c>
      <c r="K32" s="12">
        <v>3</v>
      </c>
      <c r="L32" s="12">
        <v>3</v>
      </c>
      <c r="M32" s="12">
        <v>4</v>
      </c>
      <c r="N32">
        <f t="shared" si="0"/>
        <v>1.5</v>
      </c>
      <c r="O32">
        <f t="shared" si="1"/>
        <v>0.375</v>
      </c>
      <c r="P32">
        <f t="shared" si="2"/>
        <v>2.6666666666666665</v>
      </c>
      <c r="Q32">
        <f t="shared" si="3"/>
        <v>3.7529354338700291E-2</v>
      </c>
      <c r="R32"/>
      <c r="S32"/>
      <c r="T32"/>
      <c r="U32"/>
      <c r="W32" s="161"/>
      <c r="X32"/>
      <c r="Y32"/>
    </row>
    <row r="33" spans="1:25" s="12" customFormat="1" ht="15.5">
      <c r="A33" s="157">
        <v>6</v>
      </c>
      <c r="B33" s="158" t="s">
        <v>189</v>
      </c>
      <c r="C33" s="157">
        <v>2015</v>
      </c>
      <c r="D33" s="159">
        <v>3</v>
      </c>
      <c r="E33" s="160">
        <v>5.38</v>
      </c>
      <c r="F33" s="161">
        <v>14.32</v>
      </c>
      <c r="G33" s="161">
        <v>849</v>
      </c>
      <c r="H33" s="12">
        <v>26.200873362445414</v>
      </c>
      <c r="I33" s="12">
        <v>9832</v>
      </c>
      <c r="J33" s="7">
        <v>11957</v>
      </c>
      <c r="K33" s="12">
        <v>3</v>
      </c>
      <c r="L33" s="12">
        <v>3</v>
      </c>
      <c r="M33" s="12">
        <v>4</v>
      </c>
      <c r="N33">
        <f t="shared" si="0"/>
        <v>1.5</v>
      </c>
      <c r="O33">
        <f t="shared" si="1"/>
        <v>0.375</v>
      </c>
      <c r="P33">
        <f t="shared" si="2"/>
        <v>2.6666666666666665</v>
      </c>
      <c r="Q33">
        <f t="shared" si="3"/>
        <v>0.19567450867370922</v>
      </c>
      <c r="R33"/>
      <c r="S33"/>
      <c r="T33"/>
      <c r="U33"/>
      <c r="W33" s="161"/>
      <c r="X33"/>
      <c r="Y33"/>
    </row>
    <row r="34" spans="1:25" s="12" customFormat="1" ht="15.5">
      <c r="A34" s="157">
        <v>6</v>
      </c>
      <c r="B34" s="158" t="s">
        <v>189</v>
      </c>
      <c r="C34" s="157">
        <v>2015</v>
      </c>
      <c r="D34" s="159">
        <v>3</v>
      </c>
      <c r="E34" s="160">
        <v>5.38</v>
      </c>
      <c r="F34" s="161">
        <v>14.32</v>
      </c>
      <c r="G34" s="161">
        <v>849</v>
      </c>
      <c r="H34" s="12">
        <v>39.301310043668124</v>
      </c>
      <c r="I34" s="12">
        <v>9832</v>
      </c>
      <c r="J34" s="7">
        <v>11331</v>
      </c>
      <c r="K34" s="12">
        <v>3</v>
      </c>
      <c r="L34" s="12">
        <v>3</v>
      </c>
      <c r="M34" s="12">
        <v>4</v>
      </c>
      <c r="N34">
        <f t="shared" si="0"/>
        <v>1.5</v>
      </c>
      <c r="O34">
        <f t="shared" si="1"/>
        <v>0.375</v>
      </c>
      <c r="P34">
        <f t="shared" si="2"/>
        <v>2.6666666666666665</v>
      </c>
      <c r="Q34">
        <f t="shared" si="3"/>
        <v>0.14189996013469586</v>
      </c>
      <c r="R34"/>
      <c r="S34"/>
      <c r="T34"/>
      <c r="U34"/>
      <c r="W34" s="161"/>
      <c r="X34"/>
      <c r="Y34"/>
    </row>
    <row r="35" spans="1:25" s="12" customFormat="1" ht="15.5">
      <c r="A35" s="157">
        <v>6</v>
      </c>
      <c r="B35" s="158" t="s">
        <v>189</v>
      </c>
      <c r="C35" s="157">
        <v>2015</v>
      </c>
      <c r="D35" s="159">
        <v>3</v>
      </c>
      <c r="E35" s="160">
        <v>5.38</v>
      </c>
      <c r="F35" s="161">
        <v>14.32</v>
      </c>
      <c r="G35" s="161">
        <v>849</v>
      </c>
      <c r="H35" s="12">
        <v>52.401746724890828</v>
      </c>
      <c r="I35" s="12">
        <v>9832</v>
      </c>
      <c r="J35" s="7">
        <v>11125</v>
      </c>
      <c r="K35" s="12">
        <v>3</v>
      </c>
      <c r="L35" s="12">
        <v>3</v>
      </c>
      <c r="M35" s="12">
        <v>4</v>
      </c>
      <c r="N35">
        <f t="shared" si="0"/>
        <v>1.5</v>
      </c>
      <c r="O35">
        <f t="shared" si="1"/>
        <v>0.375</v>
      </c>
      <c r="P35">
        <f t="shared" si="2"/>
        <v>2.6666666666666665</v>
      </c>
      <c r="Q35">
        <f t="shared" si="3"/>
        <v>0.12355245578857026</v>
      </c>
      <c r="R35"/>
      <c r="S35"/>
      <c r="T35"/>
      <c r="U35"/>
      <c r="W35" s="161"/>
      <c r="X35"/>
      <c r="Y35"/>
    </row>
    <row r="36" spans="1:25" s="146" customFormat="1" ht="15.5">
      <c r="A36" s="153">
        <v>7</v>
      </c>
      <c r="B36" s="162" t="s">
        <v>189</v>
      </c>
      <c r="C36" s="153">
        <v>2015</v>
      </c>
      <c r="D36" s="155">
        <v>3</v>
      </c>
      <c r="E36" s="144">
        <v>5.4</v>
      </c>
      <c r="F36" s="156">
        <v>33.200000000000003</v>
      </c>
      <c r="G36" s="156">
        <v>754.6</v>
      </c>
      <c r="H36" s="146">
        <v>24.017467248908297</v>
      </c>
      <c r="I36" s="146">
        <v>9281.7000000000007</v>
      </c>
      <c r="J36" s="83">
        <v>9540.6</v>
      </c>
      <c r="K36" s="146">
        <v>3</v>
      </c>
      <c r="L36" s="146">
        <v>3</v>
      </c>
      <c r="M36" s="146">
        <v>4</v>
      </c>
      <c r="N36">
        <f t="shared" si="0"/>
        <v>1.5</v>
      </c>
      <c r="O36">
        <f t="shared" si="1"/>
        <v>0.375</v>
      </c>
      <c r="P36">
        <f t="shared" si="2"/>
        <v>2.6666666666666665</v>
      </c>
      <c r="Q36">
        <f t="shared" si="3"/>
        <v>2.7511656888163448E-2</v>
      </c>
      <c r="R36"/>
      <c r="S36"/>
      <c r="T36"/>
      <c r="U36"/>
      <c r="W36" s="156"/>
      <c r="X36"/>
      <c r="Y36"/>
    </row>
    <row r="37" spans="1:25" s="146" customFormat="1" ht="15.5">
      <c r="A37" s="153">
        <v>7</v>
      </c>
      <c r="B37" s="162" t="s">
        <v>189</v>
      </c>
      <c r="C37" s="153">
        <v>2015</v>
      </c>
      <c r="D37" s="155">
        <v>3</v>
      </c>
      <c r="E37" s="144">
        <v>5.4</v>
      </c>
      <c r="F37" s="156">
        <v>33.200000000000003</v>
      </c>
      <c r="G37" s="156">
        <v>754.6</v>
      </c>
      <c r="H37" s="146">
        <v>48.034934497816593</v>
      </c>
      <c r="I37" s="146">
        <v>9281.7000000000007</v>
      </c>
      <c r="J37" s="83">
        <v>9863.7000000000007</v>
      </c>
      <c r="K37" s="146">
        <v>3</v>
      </c>
      <c r="L37" s="146">
        <v>3</v>
      </c>
      <c r="M37" s="146">
        <v>4</v>
      </c>
      <c r="N37">
        <f t="shared" si="0"/>
        <v>1.5</v>
      </c>
      <c r="O37">
        <f t="shared" si="1"/>
        <v>0.375</v>
      </c>
      <c r="P37">
        <f t="shared" si="2"/>
        <v>2.6666666666666665</v>
      </c>
      <c r="Q37">
        <f t="shared" si="3"/>
        <v>6.0816632098129715E-2</v>
      </c>
      <c r="R37"/>
      <c r="S37"/>
      <c r="T37"/>
      <c r="U37"/>
      <c r="W37" s="156"/>
      <c r="X37"/>
      <c r="Y37"/>
    </row>
    <row r="38" spans="1:25" s="146" customFormat="1" ht="15.5">
      <c r="A38" s="153">
        <v>7</v>
      </c>
      <c r="B38" s="162" t="s">
        <v>189</v>
      </c>
      <c r="C38" s="153">
        <v>2015</v>
      </c>
      <c r="D38" s="155">
        <v>3</v>
      </c>
      <c r="E38" s="144">
        <v>5.4</v>
      </c>
      <c r="F38" s="156">
        <v>33.200000000000003</v>
      </c>
      <c r="G38" s="156">
        <v>754.6</v>
      </c>
      <c r="H38" s="146">
        <v>96.069868995633186</v>
      </c>
      <c r="I38" s="146">
        <v>9281.7000000000007</v>
      </c>
      <c r="J38" s="83">
        <v>9672.5</v>
      </c>
      <c r="K38" s="146">
        <v>3</v>
      </c>
      <c r="L38" s="146">
        <v>3</v>
      </c>
      <c r="M38" s="146">
        <v>4</v>
      </c>
      <c r="N38">
        <f t="shared" si="0"/>
        <v>1.5</v>
      </c>
      <c r="O38">
        <f t="shared" si="1"/>
        <v>0.375</v>
      </c>
      <c r="P38">
        <f t="shared" si="2"/>
        <v>2.6666666666666665</v>
      </c>
      <c r="Q38">
        <f t="shared" si="3"/>
        <v>4.1242087916425169E-2</v>
      </c>
      <c r="R38"/>
      <c r="S38"/>
      <c r="T38"/>
      <c r="U38"/>
      <c r="W38" s="156"/>
      <c r="X38"/>
      <c r="Y38"/>
    </row>
    <row r="39" spans="1:25" s="146" customFormat="1" ht="15.5">
      <c r="A39" s="153">
        <v>7</v>
      </c>
      <c r="B39" s="162" t="s">
        <v>189</v>
      </c>
      <c r="C39" s="153">
        <v>2015</v>
      </c>
      <c r="D39" s="155">
        <v>3</v>
      </c>
      <c r="E39" s="144">
        <v>5.4</v>
      </c>
      <c r="F39" s="156">
        <v>33.200000000000003</v>
      </c>
      <c r="G39" s="156">
        <v>754.6</v>
      </c>
      <c r="H39" s="146">
        <v>144.10480349344979</v>
      </c>
      <c r="I39" s="146">
        <v>9281.7000000000007</v>
      </c>
      <c r="J39" s="83">
        <v>9735.7000000000007</v>
      </c>
      <c r="K39" s="146">
        <v>3</v>
      </c>
      <c r="L39" s="146">
        <v>3</v>
      </c>
      <c r="M39" s="146">
        <v>4</v>
      </c>
      <c r="N39">
        <f t="shared" si="0"/>
        <v>1.5</v>
      </c>
      <c r="O39">
        <f t="shared" si="1"/>
        <v>0.375</v>
      </c>
      <c r="P39">
        <f t="shared" si="2"/>
        <v>2.6666666666666665</v>
      </c>
      <c r="Q39">
        <f t="shared" si="3"/>
        <v>4.7754822058615476E-2</v>
      </c>
      <c r="R39"/>
      <c r="S39"/>
      <c r="T39"/>
      <c r="U39"/>
      <c r="W39" s="156"/>
      <c r="X39"/>
      <c r="Y39"/>
    </row>
    <row r="40" spans="1:25" s="146" customFormat="1" ht="15.5">
      <c r="A40" s="153">
        <v>7</v>
      </c>
      <c r="B40" s="162" t="s">
        <v>189</v>
      </c>
      <c r="C40" s="153">
        <v>2015</v>
      </c>
      <c r="D40" s="155">
        <v>3</v>
      </c>
      <c r="E40" s="144">
        <v>5.4</v>
      </c>
      <c r="F40" s="156">
        <v>33.200000000000003</v>
      </c>
      <c r="G40" s="156">
        <v>754.6</v>
      </c>
      <c r="H40" s="146">
        <v>24.017467248908297</v>
      </c>
      <c r="I40" s="146">
        <v>9666.7000000000007</v>
      </c>
      <c r="J40" s="83">
        <v>10141.200000000001</v>
      </c>
      <c r="K40" s="146">
        <v>3</v>
      </c>
      <c r="L40" s="146">
        <v>3</v>
      </c>
      <c r="M40" s="146">
        <v>4</v>
      </c>
      <c r="N40">
        <f t="shared" si="0"/>
        <v>1.5</v>
      </c>
      <c r="O40">
        <f t="shared" si="1"/>
        <v>0.375</v>
      </c>
      <c r="P40">
        <f t="shared" si="2"/>
        <v>2.6666666666666665</v>
      </c>
      <c r="Q40">
        <f t="shared" si="3"/>
        <v>4.79193447680187E-2</v>
      </c>
      <c r="R40"/>
      <c r="S40"/>
      <c r="T40"/>
      <c r="U40"/>
      <c r="W40" s="156"/>
      <c r="X40"/>
      <c r="Y40"/>
    </row>
    <row r="41" spans="1:25" s="146" customFormat="1" ht="15.5">
      <c r="A41" s="153">
        <v>7</v>
      </c>
      <c r="B41" s="162" t="s">
        <v>189</v>
      </c>
      <c r="C41" s="153">
        <v>2015</v>
      </c>
      <c r="D41" s="155">
        <v>3</v>
      </c>
      <c r="E41" s="144">
        <v>5.4</v>
      </c>
      <c r="F41" s="156">
        <v>33.200000000000003</v>
      </c>
      <c r="G41" s="156">
        <v>754.6</v>
      </c>
      <c r="H41" s="146">
        <v>48.034934497816593</v>
      </c>
      <c r="I41" s="146">
        <v>9666.7000000000007</v>
      </c>
      <c r="J41" s="83">
        <v>10508.6</v>
      </c>
      <c r="K41" s="146">
        <v>3</v>
      </c>
      <c r="L41" s="146">
        <v>3</v>
      </c>
      <c r="M41" s="146">
        <v>4</v>
      </c>
      <c r="N41">
        <f t="shared" si="0"/>
        <v>1.5</v>
      </c>
      <c r="O41">
        <f t="shared" si="1"/>
        <v>0.375</v>
      </c>
      <c r="P41">
        <f t="shared" si="2"/>
        <v>2.6666666666666665</v>
      </c>
      <c r="Q41">
        <f t="shared" si="3"/>
        <v>8.3506979957780211E-2</v>
      </c>
      <c r="R41"/>
      <c r="S41"/>
      <c r="T41"/>
      <c r="U41"/>
      <c r="W41" s="156"/>
      <c r="X41"/>
      <c r="Y41"/>
    </row>
    <row r="42" spans="1:25" s="146" customFormat="1" ht="15.5">
      <c r="A42" s="153">
        <v>7</v>
      </c>
      <c r="B42" s="162" t="s">
        <v>189</v>
      </c>
      <c r="C42" s="153">
        <v>2015</v>
      </c>
      <c r="D42" s="155">
        <v>3</v>
      </c>
      <c r="E42" s="144">
        <v>5.4</v>
      </c>
      <c r="F42" s="156">
        <v>33.200000000000003</v>
      </c>
      <c r="G42" s="156">
        <v>754.6</v>
      </c>
      <c r="H42" s="146">
        <v>96.069868995633186</v>
      </c>
      <c r="I42" s="146">
        <v>9666.7000000000007</v>
      </c>
      <c r="J42" s="83">
        <v>10178.299999999999</v>
      </c>
      <c r="K42" s="146">
        <v>3</v>
      </c>
      <c r="L42" s="146">
        <v>3</v>
      </c>
      <c r="M42" s="146">
        <v>4</v>
      </c>
      <c r="N42">
        <f t="shared" si="0"/>
        <v>1.5</v>
      </c>
      <c r="O42">
        <f t="shared" si="1"/>
        <v>0.375</v>
      </c>
      <c r="P42">
        <f t="shared" si="2"/>
        <v>2.6666666666666665</v>
      </c>
      <c r="Q42">
        <f t="shared" si="3"/>
        <v>5.1571013482936863E-2</v>
      </c>
      <c r="R42"/>
      <c r="S42"/>
      <c r="T42"/>
      <c r="U42"/>
      <c r="W42" s="156"/>
      <c r="X42"/>
      <c r="Y42"/>
    </row>
    <row r="43" spans="1:25" s="146" customFormat="1" ht="15.5">
      <c r="A43" s="153">
        <v>7</v>
      </c>
      <c r="B43" s="162" t="s">
        <v>189</v>
      </c>
      <c r="C43" s="153">
        <v>2015</v>
      </c>
      <c r="D43" s="155">
        <v>3</v>
      </c>
      <c r="E43" s="144">
        <v>5.4</v>
      </c>
      <c r="F43" s="156">
        <v>33.200000000000003</v>
      </c>
      <c r="G43" s="156">
        <v>754.6</v>
      </c>
      <c r="H43" s="146">
        <v>144.10480349344979</v>
      </c>
      <c r="I43" s="146">
        <v>9666.7000000000007</v>
      </c>
      <c r="J43" s="83">
        <v>10001.200000000001</v>
      </c>
      <c r="K43" s="146">
        <v>3</v>
      </c>
      <c r="L43" s="146">
        <v>3</v>
      </c>
      <c r="M43" s="146">
        <v>4</v>
      </c>
      <c r="N43">
        <f t="shared" si="0"/>
        <v>1.5</v>
      </c>
      <c r="O43">
        <f t="shared" si="1"/>
        <v>0.375</v>
      </c>
      <c r="P43">
        <f t="shared" si="2"/>
        <v>2.6666666666666665</v>
      </c>
      <c r="Q43">
        <f t="shared" si="3"/>
        <v>3.4018096206340595E-2</v>
      </c>
      <c r="R43"/>
      <c r="S43"/>
      <c r="T43"/>
      <c r="U43"/>
      <c r="W43" s="156"/>
      <c r="X43"/>
      <c r="Y43"/>
    </row>
    <row r="44" spans="1:25" s="146" customFormat="1" ht="15.5">
      <c r="A44" s="153">
        <v>7</v>
      </c>
      <c r="B44" s="162" t="s">
        <v>189</v>
      </c>
      <c r="C44" s="153">
        <v>2015</v>
      </c>
      <c r="D44" s="155">
        <v>3</v>
      </c>
      <c r="E44" s="144">
        <v>5.4</v>
      </c>
      <c r="F44" s="156">
        <v>33.200000000000003</v>
      </c>
      <c r="G44" s="156">
        <v>754.6</v>
      </c>
      <c r="H44" s="146">
        <v>24.017467248908297</v>
      </c>
      <c r="I44" s="146">
        <v>10345.799999999999</v>
      </c>
      <c r="J44" s="83">
        <v>11818.9</v>
      </c>
      <c r="K44" s="146">
        <v>3</v>
      </c>
      <c r="L44" s="146">
        <v>3</v>
      </c>
      <c r="M44" s="146">
        <v>4</v>
      </c>
      <c r="N44">
        <f t="shared" si="0"/>
        <v>1.5</v>
      </c>
      <c r="O44">
        <f t="shared" si="1"/>
        <v>0.375</v>
      </c>
      <c r="P44">
        <f t="shared" si="2"/>
        <v>2.6666666666666665</v>
      </c>
      <c r="Q44">
        <f t="shared" si="3"/>
        <v>0.13311930478960241</v>
      </c>
      <c r="R44"/>
      <c r="S44"/>
      <c r="T44"/>
      <c r="U44"/>
      <c r="W44" s="156"/>
      <c r="X44"/>
      <c r="Y44"/>
    </row>
    <row r="45" spans="1:25" s="146" customFormat="1" ht="15.5">
      <c r="A45" s="153">
        <v>7</v>
      </c>
      <c r="B45" s="162" t="s">
        <v>189</v>
      </c>
      <c r="C45" s="153">
        <v>2015</v>
      </c>
      <c r="D45" s="155">
        <v>3</v>
      </c>
      <c r="E45" s="144">
        <v>5.4</v>
      </c>
      <c r="F45" s="156">
        <v>33.200000000000003</v>
      </c>
      <c r="G45" s="156">
        <v>754.6</v>
      </c>
      <c r="H45" s="146">
        <v>48.034934497816593</v>
      </c>
      <c r="I45" s="146">
        <v>10345.799999999999</v>
      </c>
      <c r="J45" s="83">
        <v>12320.7</v>
      </c>
      <c r="K45" s="146">
        <v>3</v>
      </c>
      <c r="L45" s="146">
        <v>3</v>
      </c>
      <c r="M45" s="146">
        <v>4</v>
      </c>
      <c r="N45">
        <f t="shared" si="0"/>
        <v>1.5</v>
      </c>
      <c r="O45">
        <f t="shared" si="1"/>
        <v>0.375</v>
      </c>
      <c r="P45">
        <f t="shared" si="2"/>
        <v>2.6666666666666665</v>
      </c>
      <c r="Q45">
        <f t="shared" si="3"/>
        <v>0.17470013442109636</v>
      </c>
      <c r="R45"/>
      <c r="S45"/>
      <c r="T45"/>
      <c r="U45"/>
      <c r="W45" s="156"/>
      <c r="X45"/>
      <c r="Y45"/>
    </row>
    <row r="46" spans="1:25" s="146" customFormat="1" ht="15.5">
      <c r="A46" s="153">
        <v>7</v>
      </c>
      <c r="B46" s="162" t="s">
        <v>189</v>
      </c>
      <c r="C46" s="153">
        <v>2015</v>
      </c>
      <c r="D46" s="155">
        <v>3</v>
      </c>
      <c r="E46" s="144">
        <v>5.4</v>
      </c>
      <c r="F46" s="156">
        <v>33.200000000000003</v>
      </c>
      <c r="G46" s="156">
        <v>754.6</v>
      </c>
      <c r="H46" s="146">
        <v>96.069868995633186</v>
      </c>
      <c r="I46" s="146">
        <v>10345.799999999999</v>
      </c>
      <c r="J46" s="83">
        <v>12037.9</v>
      </c>
      <c r="K46" s="146">
        <v>3</v>
      </c>
      <c r="L46" s="146">
        <v>3</v>
      </c>
      <c r="M46" s="146">
        <v>4</v>
      </c>
      <c r="N46">
        <f t="shared" si="0"/>
        <v>1.5</v>
      </c>
      <c r="O46">
        <f t="shared" si="1"/>
        <v>0.375</v>
      </c>
      <c r="P46">
        <f t="shared" si="2"/>
        <v>2.6666666666666665</v>
      </c>
      <c r="Q46">
        <f t="shared" si="3"/>
        <v>0.15147936581132612</v>
      </c>
      <c r="R46"/>
      <c r="S46"/>
      <c r="T46"/>
      <c r="U46"/>
      <c r="W46" s="156"/>
      <c r="X46"/>
      <c r="Y46"/>
    </row>
    <row r="47" spans="1:25" s="146" customFormat="1" ht="15.5">
      <c r="A47" s="153">
        <v>7</v>
      </c>
      <c r="B47" s="162" t="s">
        <v>189</v>
      </c>
      <c r="C47" s="153">
        <v>2015</v>
      </c>
      <c r="D47" s="155">
        <v>3</v>
      </c>
      <c r="E47" s="144">
        <v>5.4</v>
      </c>
      <c r="F47" s="156">
        <v>33.200000000000003</v>
      </c>
      <c r="G47" s="156">
        <v>754.6</v>
      </c>
      <c r="H47" s="146">
        <v>144.10480349344979</v>
      </c>
      <c r="I47" s="146">
        <v>10345.799999999999</v>
      </c>
      <c r="J47" s="83">
        <v>11970.3</v>
      </c>
      <c r="K47" s="146">
        <v>3</v>
      </c>
      <c r="L47" s="146">
        <v>3</v>
      </c>
      <c r="M47" s="146">
        <v>4</v>
      </c>
      <c r="N47">
        <f t="shared" si="0"/>
        <v>1.5</v>
      </c>
      <c r="O47">
        <f t="shared" si="1"/>
        <v>0.375</v>
      </c>
      <c r="P47">
        <f t="shared" si="2"/>
        <v>2.6666666666666665</v>
      </c>
      <c r="Q47">
        <f t="shared" si="3"/>
        <v>0.14584794166045631</v>
      </c>
      <c r="R47"/>
      <c r="S47"/>
      <c r="T47"/>
      <c r="U47"/>
      <c r="W47" s="156"/>
      <c r="X47"/>
      <c r="Y47"/>
    </row>
    <row r="48" spans="1:25" s="146" customFormat="1" ht="15.5">
      <c r="A48" s="153">
        <v>7</v>
      </c>
      <c r="B48" s="162" t="s">
        <v>189</v>
      </c>
      <c r="C48" s="153">
        <v>2015</v>
      </c>
      <c r="D48" s="155">
        <v>3</v>
      </c>
      <c r="E48" s="144">
        <v>5.4</v>
      </c>
      <c r="F48" s="156">
        <v>33.200000000000003</v>
      </c>
      <c r="G48" s="156">
        <v>754.6</v>
      </c>
      <c r="H48" s="146">
        <v>24.017467248908297</v>
      </c>
      <c r="I48" s="146">
        <v>9656.2999999999993</v>
      </c>
      <c r="J48" s="83">
        <v>12344.4</v>
      </c>
      <c r="K48" s="146">
        <v>3</v>
      </c>
      <c r="L48" s="146">
        <v>3</v>
      </c>
      <c r="M48" s="146">
        <v>4</v>
      </c>
      <c r="N48">
        <f t="shared" si="0"/>
        <v>1.5</v>
      </c>
      <c r="O48">
        <f t="shared" si="1"/>
        <v>0.375</v>
      </c>
      <c r="P48">
        <f t="shared" si="2"/>
        <v>2.6666666666666665</v>
      </c>
      <c r="Q48">
        <f t="shared" si="3"/>
        <v>0.24559196686470702</v>
      </c>
      <c r="R48"/>
      <c r="S48"/>
      <c r="T48"/>
      <c r="U48"/>
      <c r="W48" s="156"/>
      <c r="X48"/>
      <c r="Y48"/>
    </row>
    <row r="49" spans="1:25" s="146" customFormat="1" ht="15.5">
      <c r="A49" s="153">
        <v>7</v>
      </c>
      <c r="B49" s="162" t="s">
        <v>189</v>
      </c>
      <c r="C49" s="153">
        <v>2015</v>
      </c>
      <c r="D49" s="155">
        <v>3</v>
      </c>
      <c r="E49" s="144">
        <v>5.4</v>
      </c>
      <c r="F49" s="156">
        <v>33.200000000000003</v>
      </c>
      <c r="G49" s="156">
        <v>754.6</v>
      </c>
      <c r="H49" s="146">
        <v>48.034934497816593</v>
      </c>
      <c r="I49" s="146">
        <v>9656.2999999999993</v>
      </c>
      <c r="J49" s="83">
        <v>12796.4</v>
      </c>
      <c r="K49" s="146">
        <v>3</v>
      </c>
      <c r="L49" s="146">
        <v>3</v>
      </c>
      <c r="M49" s="146">
        <v>4</v>
      </c>
      <c r="N49">
        <f t="shared" si="0"/>
        <v>1.5</v>
      </c>
      <c r="O49">
        <f t="shared" si="1"/>
        <v>0.375</v>
      </c>
      <c r="P49">
        <f t="shared" si="2"/>
        <v>2.6666666666666665</v>
      </c>
      <c r="Q49">
        <f t="shared" si="3"/>
        <v>0.28155332928923232</v>
      </c>
      <c r="R49"/>
      <c r="S49"/>
      <c r="T49"/>
      <c r="U49"/>
      <c r="W49" s="156"/>
      <c r="X49"/>
      <c r="Y49"/>
    </row>
    <row r="50" spans="1:25" s="146" customFormat="1" ht="15.5">
      <c r="A50" s="153">
        <v>7</v>
      </c>
      <c r="B50" s="162" t="s">
        <v>189</v>
      </c>
      <c r="C50" s="153">
        <v>2015</v>
      </c>
      <c r="D50" s="155">
        <v>3</v>
      </c>
      <c r="E50" s="144">
        <v>5.4</v>
      </c>
      <c r="F50" s="156">
        <v>33.200000000000003</v>
      </c>
      <c r="G50" s="156">
        <v>754.6</v>
      </c>
      <c r="H50" s="146">
        <v>96.069868995633186</v>
      </c>
      <c r="I50" s="146">
        <v>9656.2999999999993</v>
      </c>
      <c r="J50" s="83">
        <v>12547.3</v>
      </c>
      <c r="K50" s="146">
        <v>3</v>
      </c>
      <c r="L50" s="146">
        <v>3</v>
      </c>
      <c r="M50" s="146">
        <v>4</v>
      </c>
      <c r="N50">
        <f t="shared" si="0"/>
        <v>1.5</v>
      </c>
      <c r="O50">
        <f t="shared" si="1"/>
        <v>0.375</v>
      </c>
      <c r="P50">
        <f t="shared" si="2"/>
        <v>2.6666666666666665</v>
      </c>
      <c r="Q50">
        <f t="shared" si="3"/>
        <v>0.26189495091161152</v>
      </c>
      <c r="R50"/>
      <c r="S50"/>
      <c r="T50"/>
      <c r="U50"/>
      <c r="W50" s="156"/>
      <c r="X50"/>
      <c r="Y50"/>
    </row>
    <row r="51" spans="1:25" s="146" customFormat="1" ht="15.5">
      <c r="A51" s="153">
        <v>7</v>
      </c>
      <c r="B51" s="162" t="s">
        <v>189</v>
      </c>
      <c r="C51" s="153">
        <v>2015</v>
      </c>
      <c r="D51" s="155">
        <v>3</v>
      </c>
      <c r="E51" s="144">
        <v>5.4</v>
      </c>
      <c r="F51" s="156">
        <v>33.200000000000003</v>
      </c>
      <c r="G51" s="156">
        <v>754.6</v>
      </c>
      <c r="H51" s="146">
        <v>144.10480349344979</v>
      </c>
      <c r="I51" s="146">
        <v>9656.2999999999993</v>
      </c>
      <c r="J51" s="83">
        <v>12105.4</v>
      </c>
      <c r="K51" s="146">
        <v>3</v>
      </c>
      <c r="L51" s="146">
        <v>3</v>
      </c>
      <c r="M51" s="146">
        <v>4</v>
      </c>
      <c r="N51">
        <f t="shared" si="0"/>
        <v>1.5</v>
      </c>
      <c r="O51">
        <f t="shared" si="1"/>
        <v>0.375</v>
      </c>
      <c r="P51">
        <f t="shared" si="2"/>
        <v>2.6666666666666665</v>
      </c>
      <c r="Q51">
        <f t="shared" si="3"/>
        <v>0.22604108196254669</v>
      </c>
      <c r="R51"/>
      <c r="S51"/>
      <c r="T51"/>
      <c r="U51"/>
      <c r="W51" s="156"/>
      <c r="X51"/>
      <c r="Y51"/>
    </row>
    <row r="52" spans="1:25" s="146" customFormat="1" ht="15.5">
      <c r="A52" s="153">
        <v>7</v>
      </c>
      <c r="B52" s="162" t="s">
        <v>189</v>
      </c>
      <c r="C52" s="153">
        <v>2015</v>
      </c>
      <c r="D52" s="155">
        <v>3</v>
      </c>
      <c r="E52" s="144">
        <v>5.4</v>
      </c>
      <c r="F52" s="156">
        <v>33.200000000000003</v>
      </c>
      <c r="G52" s="156">
        <v>754.6</v>
      </c>
      <c r="H52" s="146">
        <v>24.017467248908297</v>
      </c>
      <c r="I52" s="146">
        <v>10524.2</v>
      </c>
      <c r="J52" s="83">
        <v>10817.2</v>
      </c>
      <c r="K52" s="146">
        <v>3</v>
      </c>
      <c r="L52" s="146">
        <v>3</v>
      </c>
      <c r="M52" s="146">
        <v>4</v>
      </c>
      <c r="N52">
        <f t="shared" si="0"/>
        <v>1.5</v>
      </c>
      <c r="O52">
        <f t="shared" si="1"/>
        <v>0.375</v>
      </c>
      <c r="P52">
        <f t="shared" si="2"/>
        <v>2.6666666666666665</v>
      </c>
      <c r="Q52">
        <f t="shared" si="3"/>
        <v>2.7460092713646387E-2</v>
      </c>
      <c r="R52"/>
      <c r="S52"/>
      <c r="T52"/>
      <c r="U52"/>
      <c r="W52" s="156"/>
      <c r="X52"/>
      <c r="Y52"/>
    </row>
    <row r="53" spans="1:25" s="146" customFormat="1" ht="15.5">
      <c r="A53" s="153">
        <v>7</v>
      </c>
      <c r="B53" s="162" t="s">
        <v>189</v>
      </c>
      <c r="C53" s="153">
        <v>2015</v>
      </c>
      <c r="D53" s="155">
        <v>3</v>
      </c>
      <c r="E53" s="144">
        <v>5.4</v>
      </c>
      <c r="F53" s="156">
        <v>33.200000000000003</v>
      </c>
      <c r="G53" s="156">
        <v>754.6</v>
      </c>
      <c r="H53" s="146">
        <v>48.034934497816593</v>
      </c>
      <c r="I53" s="146">
        <v>10524.2</v>
      </c>
      <c r="J53" s="83">
        <v>11413.6</v>
      </c>
      <c r="K53" s="146">
        <v>3</v>
      </c>
      <c r="L53" s="146">
        <v>3</v>
      </c>
      <c r="M53" s="146">
        <v>4</v>
      </c>
      <c r="N53">
        <f t="shared" si="0"/>
        <v>1.5</v>
      </c>
      <c r="O53">
        <f t="shared" si="1"/>
        <v>0.375</v>
      </c>
      <c r="P53">
        <f t="shared" si="2"/>
        <v>2.6666666666666665</v>
      </c>
      <c r="Q53">
        <f t="shared" si="3"/>
        <v>8.1128259640078734E-2</v>
      </c>
      <c r="R53"/>
      <c r="S53"/>
      <c r="T53"/>
      <c r="U53"/>
      <c r="W53" s="156"/>
      <c r="X53"/>
      <c r="Y53"/>
    </row>
    <row r="54" spans="1:25" s="146" customFormat="1" ht="15.5">
      <c r="A54" s="153">
        <v>7</v>
      </c>
      <c r="B54" s="162" t="s">
        <v>189</v>
      </c>
      <c r="C54" s="153">
        <v>2015</v>
      </c>
      <c r="D54" s="155">
        <v>3</v>
      </c>
      <c r="E54" s="144">
        <v>5.4</v>
      </c>
      <c r="F54" s="156">
        <v>33.200000000000003</v>
      </c>
      <c r="G54" s="156">
        <v>754.6</v>
      </c>
      <c r="H54" s="146">
        <v>96.069868995633186</v>
      </c>
      <c r="I54" s="146">
        <v>10524.2</v>
      </c>
      <c r="J54" s="83">
        <v>11720.1</v>
      </c>
      <c r="K54" s="146">
        <v>3</v>
      </c>
      <c r="L54" s="146">
        <v>3</v>
      </c>
      <c r="M54" s="146">
        <v>4</v>
      </c>
      <c r="N54">
        <f t="shared" si="0"/>
        <v>1.5</v>
      </c>
      <c r="O54">
        <f t="shared" si="1"/>
        <v>0.375</v>
      </c>
      <c r="P54">
        <f t="shared" si="2"/>
        <v>2.6666666666666665</v>
      </c>
      <c r="Q54">
        <f t="shared" si="3"/>
        <v>0.1076279493572848</v>
      </c>
      <c r="R54"/>
      <c r="S54"/>
      <c r="T54"/>
      <c r="U54"/>
      <c r="W54" s="156"/>
      <c r="X54"/>
      <c r="Y54"/>
    </row>
    <row r="55" spans="1:25" s="146" customFormat="1" ht="15.5">
      <c r="A55" s="153">
        <v>7</v>
      </c>
      <c r="B55" s="162" t="s">
        <v>189</v>
      </c>
      <c r="C55" s="153">
        <v>2015</v>
      </c>
      <c r="D55" s="155">
        <v>3</v>
      </c>
      <c r="E55" s="144">
        <v>5.4</v>
      </c>
      <c r="F55" s="156">
        <v>33.200000000000003</v>
      </c>
      <c r="G55" s="156">
        <v>754.6</v>
      </c>
      <c r="H55" s="146">
        <v>144.10480349344979</v>
      </c>
      <c r="I55" s="146">
        <v>10524.2</v>
      </c>
      <c r="J55" s="83">
        <v>11682.4</v>
      </c>
      <c r="K55" s="146">
        <v>3</v>
      </c>
      <c r="L55" s="146">
        <v>3</v>
      </c>
      <c r="M55" s="146">
        <v>4</v>
      </c>
      <c r="N55">
        <f t="shared" si="0"/>
        <v>1.5</v>
      </c>
      <c r="O55">
        <f t="shared" si="1"/>
        <v>0.375</v>
      </c>
      <c r="P55">
        <f t="shared" si="2"/>
        <v>2.6666666666666665</v>
      </c>
      <c r="Q55">
        <f t="shared" si="3"/>
        <v>0.10440606856573567</v>
      </c>
      <c r="R55"/>
      <c r="S55"/>
      <c r="T55"/>
      <c r="U55"/>
      <c r="W55" s="156"/>
      <c r="X55"/>
      <c r="Y55"/>
    </row>
    <row r="56" spans="1:25" s="283" customFormat="1" ht="15.5">
      <c r="A56" s="278">
        <v>8</v>
      </c>
      <c r="B56" s="279" t="s">
        <v>189</v>
      </c>
      <c r="C56" s="278">
        <v>2015</v>
      </c>
      <c r="D56" s="280">
        <v>3</v>
      </c>
      <c r="E56" s="281">
        <v>5.99</v>
      </c>
      <c r="F56" s="282">
        <v>26.2</v>
      </c>
      <c r="G56" s="282">
        <v>404.67</v>
      </c>
      <c r="H56" s="283">
        <v>24.017467248908297</v>
      </c>
      <c r="I56" s="283">
        <v>9718.5</v>
      </c>
      <c r="J56" s="57">
        <v>11491.5</v>
      </c>
      <c r="K56" s="283">
        <v>3</v>
      </c>
      <c r="L56" s="283">
        <v>3</v>
      </c>
      <c r="M56" s="146">
        <v>4</v>
      </c>
      <c r="N56">
        <f t="shared" si="0"/>
        <v>1.5</v>
      </c>
      <c r="O56">
        <f t="shared" si="1"/>
        <v>0.375</v>
      </c>
      <c r="P56">
        <f t="shared" si="2"/>
        <v>2.6666666666666665</v>
      </c>
      <c r="Q56">
        <f t="shared" si="3"/>
        <v>0.16757634606686375</v>
      </c>
      <c r="R56"/>
      <c r="S56"/>
      <c r="T56"/>
      <c r="U56"/>
      <c r="W56" s="282"/>
      <c r="X56"/>
      <c r="Y56"/>
    </row>
    <row r="57" spans="1:25" s="283" customFormat="1" ht="15.5">
      <c r="A57" s="278">
        <v>8</v>
      </c>
      <c r="B57" s="279" t="s">
        <v>189</v>
      </c>
      <c r="C57" s="278">
        <v>2015</v>
      </c>
      <c r="D57" s="280">
        <v>3</v>
      </c>
      <c r="E57" s="281">
        <v>5.99</v>
      </c>
      <c r="F57" s="282">
        <v>26.2</v>
      </c>
      <c r="G57" s="282">
        <v>404.67</v>
      </c>
      <c r="H57" s="283">
        <v>48.034934497816593</v>
      </c>
      <c r="I57" s="283">
        <v>9718.5</v>
      </c>
      <c r="J57" s="57">
        <v>12016.5</v>
      </c>
      <c r="K57" s="283">
        <v>3</v>
      </c>
      <c r="L57" s="283">
        <v>3</v>
      </c>
      <c r="M57" s="146">
        <v>4</v>
      </c>
      <c r="N57">
        <f t="shared" si="0"/>
        <v>1.5</v>
      </c>
      <c r="O57">
        <f t="shared" si="1"/>
        <v>0.375</v>
      </c>
      <c r="P57">
        <f t="shared" si="2"/>
        <v>2.6666666666666665</v>
      </c>
      <c r="Q57">
        <f t="shared" si="3"/>
        <v>0.21224941976515949</v>
      </c>
      <c r="R57"/>
      <c r="S57"/>
      <c r="T57"/>
      <c r="U57"/>
      <c r="W57" s="282"/>
      <c r="X57"/>
      <c r="Y57"/>
    </row>
    <row r="58" spans="1:25" s="283" customFormat="1" ht="15.5">
      <c r="A58" s="278">
        <v>8</v>
      </c>
      <c r="B58" s="279" t="s">
        <v>189</v>
      </c>
      <c r="C58" s="278">
        <v>2015</v>
      </c>
      <c r="D58" s="280">
        <v>3</v>
      </c>
      <c r="E58" s="281">
        <v>5.99</v>
      </c>
      <c r="F58" s="282">
        <v>26.2</v>
      </c>
      <c r="G58" s="282">
        <v>404.67</v>
      </c>
      <c r="H58" s="283">
        <v>96.069868995633186</v>
      </c>
      <c r="I58" s="283">
        <v>9718.5</v>
      </c>
      <c r="J58" s="57">
        <v>11769</v>
      </c>
      <c r="K58" s="283">
        <v>3</v>
      </c>
      <c r="L58" s="283">
        <v>3</v>
      </c>
      <c r="M58" s="146">
        <v>4</v>
      </c>
      <c r="N58">
        <f t="shared" si="0"/>
        <v>1.5</v>
      </c>
      <c r="O58">
        <f t="shared" si="1"/>
        <v>0.375</v>
      </c>
      <c r="P58">
        <f t="shared" si="2"/>
        <v>2.6666666666666665</v>
      </c>
      <c r="Q58">
        <f t="shared" si="3"/>
        <v>0.19143767031954065</v>
      </c>
      <c r="R58"/>
      <c r="S58"/>
      <c r="T58"/>
      <c r="U58"/>
      <c r="W58" s="282"/>
      <c r="X58"/>
      <c r="Y58"/>
    </row>
    <row r="59" spans="1:25" s="283" customFormat="1" ht="15.5">
      <c r="A59" s="278">
        <v>8</v>
      </c>
      <c r="B59" s="279" t="s">
        <v>189</v>
      </c>
      <c r="C59" s="278">
        <v>2015</v>
      </c>
      <c r="D59" s="280">
        <v>3</v>
      </c>
      <c r="E59" s="281">
        <v>5.99</v>
      </c>
      <c r="F59" s="282">
        <v>26.2</v>
      </c>
      <c r="G59" s="282">
        <v>404.67</v>
      </c>
      <c r="H59" s="283">
        <v>144.10480349344979</v>
      </c>
      <c r="I59" s="283">
        <v>9718.5</v>
      </c>
      <c r="J59" s="57">
        <v>10536</v>
      </c>
      <c r="K59" s="283">
        <v>3</v>
      </c>
      <c r="L59" s="283">
        <v>3</v>
      </c>
      <c r="M59" s="146">
        <v>4</v>
      </c>
      <c r="N59">
        <f t="shared" si="0"/>
        <v>1.5</v>
      </c>
      <c r="O59">
        <f t="shared" si="1"/>
        <v>0.375</v>
      </c>
      <c r="P59">
        <f t="shared" si="2"/>
        <v>2.6666666666666665</v>
      </c>
      <c r="Q59">
        <f t="shared" si="3"/>
        <v>8.0766678864995403E-2</v>
      </c>
      <c r="R59"/>
      <c r="S59"/>
      <c r="T59"/>
      <c r="U59"/>
      <c r="W59" s="282"/>
      <c r="X59"/>
      <c r="Y59"/>
    </row>
    <row r="60" spans="1:25" s="283" customFormat="1" ht="15.5">
      <c r="A60" s="278">
        <v>8</v>
      </c>
      <c r="B60" s="279" t="s">
        <v>189</v>
      </c>
      <c r="C60" s="278">
        <v>2015</v>
      </c>
      <c r="D60" s="280">
        <v>3</v>
      </c>
      <c r="E60" s="281">
        <v>5.99</v>
      </c>
      <c r="F60" s="282">
        <v>26.2</v>
      </c>
      <c r="G60" s="282">
        <v>404.67</v>
      </c>
      <c r="H60" s="283">
        <v>24.017467248908297</v>
      </c>
      <c r="I60" s="283">
        <v>10821</v>
      </c>
      <c r="J60" s="57">
        <v>12204</v>
      </c>
      <c r="K60" s="283">
        <v>3</v>
      </c>
      <c r="L60" s="283">
        <v>3</v>
      </c>
      <c r="M60" s="146">
        <v>4</v>
      </c>
      <c r="N60">
        <f t="shared" si="0"/>
        <v>1.5</v>
      </c>
      <c r="O60">
        <f t="shared" si="1"/>
        <v>0.375</v>
      </c>
      <c r="P60">
        <f t="shared" si="2"/>
        <v>2.6666666666666665</v>
      </c>
      <c r="Q60">
        <f t="shared" si="3"/>
        <v>0.12027507626491163</v>
      </c>
      <c r="R60"/>
      <c r="S60"/>
      <c r="T60"/>
      <c r="U60"/>
      <c r="W60" s="282"/>
      <c r="X60"/>
      <c r="Y60"/>
    </row>
    <row r="61" spans="1:25" s="283" customFormat="1" ht="15.5">
      <c r="A61" s="278">
        <v>8</v>
      </c>
      <c r="B61" s="279" t="s">
        <v>189</v>
      </c>
      <c r="C61" s="278">
        <v>2015</v>
      </c>
      <c r="D61" s="280">
        <v>3</v>
      </c>
      <c r="E61" s="281">
        <v>5.99</v>
      </c>
      <c r="F61" s="282">
        <v>26.2</v>
      </c>
      <c r="G61" s="282">
        <v>404.67</v>
      </c>
      <c r="H61" s="283">
        <v>48.034934497816593</v>
      </c>
      <c r="I61" s="283">
        <v>10821</v>
      </c>
      <c r="J61" s="57">
        <v>12837</v>
      </c>
      <c r="K61" s="283">
        <v>3</v>
      </c>
      <c r="L61" s="283">
        <v>3</v>
      </c>
      <c r="M61" s="146">
        <v>4</v>
      </c>
      <c r="N61">
        <f t="shared" si="0"/>
        <v>1.5</v>
      </c>
      <c r="O61">
        <f t="shared" si="1"/>
        <v>0.375</v>
      </c>
      <c r="P61">
        <f t="shared" si="2"/>
        <v>2.6666666666666665</v>
      </c>
      <c r="Q61">
        <f t="shared" si="3"/>
        <v>0.17084293551327789</v>
      </c>
      <c r="R61"/>
      <c r="S61"/>
      <c r="T61"/>
      <c r="U61"/>
      <c r="W61" s="282"/>
      <c r="X61"/>
      <c r="Y61"/>
    </row>
    <row r="62" spans="1:25" s="283" customFormat="1" ht="15.5">
      <c r="A62" s="278">
        <v>8</v>
      </c>
      <c r="B62" s="279" t="s">
        <v>189</v>
      </c>
      <c r="C62" s="278">
        <v>2015</v>
      </c>
      <c r="D62" s="280">
        <v>3</v>
      </c>
      <c r="E62" s="281">
        <v>5.99</v>
      </c>
      <c r="F62" s="282">
        <v>26.2</v>
      </c>
      <c r="G62" s="282">
        <v>404.67</v>
      </c>
      <c r="H62" s="283">
        <v>96.069868995633186</v>
      </c>
      <c r="I62" s="283">
        <v>10821</v>
      </c>
      <c r="J62" s="57">
        <v>12681</v>
      </c>
      <c r="K62" s="283">
        <v>3</v>
      </c>
      <c r="L62" s="283">
        <v>3</v>
      </c>
      <c r="M62" s="146">
        <v>4</v>
      </c>
      <c r="N62">
        <f t="shared" si="0"/>
        <v>1.5</v>
      </c>
      <c r="O62">
        <f t="shared" si="1"/>
        <v>0.375</v>
      </c>
      <c r="P62">
        <f t="shared" si="2"/>
        <v>2.6666666666666665</v>
      </c>
      <c r="Q62">
        <f t="shared" si="3"/>
        <v>0.15861611966325093</v>
      </c>
      <c r="R62"/>
      <c r="S62"/>
      <c r="T62"/>
      <c r="U62"/>
      <c r="W62" s="282"/>
      <c r="X62"/>
      <c r="Y62"/>
    </row>
    <row r="63" spans="1:25" s="283" customFormat="1" ht="15.5">
      <c r="A63" s="278">
        <v>8</v>
      </c>
      <c r="B63" s="279" t="s">
        <v>189</v>
      </c>
      <c r="C63" s="278">
        <v>2015</v>
      </c>
      <c r="D63" s="280">
        <v>3</v>
      </c>
      <c r="E63" s="281">
        <v>5.99</v>
      </c>
      <c r="F63" s="282">
        <v>26.2</v>
      </c>
      <c r="G63" s="282">
        <v>404.67</v>
      </c>
      <c r="H63" s="283">
        <v>144.10480349344979</v>
      </c>
      <c r="I63" s="283">
        <v>10821</v>
      </c>
      <c r="J63" s="57">
        <v>11673</v>
      </c>
      <c r="K63" s="283">
        <v>3</v>
      </c>
      <c r="L63" s="283">
        <v>3</v>
      </c>
      <c r="M63" s="146">
        <v>4</v>
      </c>
      <c r="N63">
        <f t="shared" si="0"/>
        <v>1.5</v>
      </c>
      <c r="O63">
        <f t="shared" si="1"/>
        <v>0.375</v>
      </c>
      <c r="P63">
        <f t="shared" si="2"/>
        <v>2.6666666666666665</v>
      </c>
      <c r="Q63">
        <f t="shared" si="3"/>
        <v>7.5789792081014565E-2</v>
      </c>
      <c r="R63"/>
      <c r="S63"/>
      <c r="T63"/>
      <c r="U63"/>
      <c r="W63" s="282"/>
      <c r="X63"/>
      <c r="Y63"/>
    </row>
    <row r="64" spans="1:25" s="283" customFormat="1" ht="15.5">
      <c r="A64" s="278">
        <v>8</v>
      </c>
      <c r="B64" s="279" t="s">
        <v>189</v>
      </c>
      <c r="C64" s="278">
        <v>2015</v>
      </c>
      <c r="D64" s="280">
        <v>3</v>
      </c>
      <c r="E64" s="281">
        <v>5.99</v>
      </c>
      <c r="F64" s="282">
        <v>26.2</v>
      </c>
      <c r="G64" s="282">
        <v>404.67</v>
      </c>
      <c r="H64" s="283">
        <v>24.017467248908297</v>
      </c>
      <c r="I64" s="283">
        <v>11599.5</v>
      </c>
      <c r="J64" s="57">
        <v>12343.5</v>
      </c>
      <c r="K64" s="283">
        <v>3</v>
      </c>
      <c r="L64" s="283">
        <v>3</v>
      </c>
      <c r="M64" s="146">
        <v>4</v>
      </c>
      <c r="N64">
        <f t="shared" si="0"/>
        <v>1.5</v>
      </c>
      <c r="O64">
        <f t="shared" si="1"/>
        <v>0.375</v>
      </c>
      <c r="P64">
        <f t="shared" si="2"/>
        <v>2.6666666666666665</v>
      </c>
      <c r="Q64">
        <f t="shared" si="3"/>
        <v>6.216761499667748E-2</v>
      </c>
      <c r="R64"/>
      <c r="S64"/>
      <c r="T64"/>
      <c r="U64"/>
      <c r="W64" s="282"/>
      <c r="X64"/>
      <c r="Y64"/>
    </row>
    <row r="65" spans="1:25" s="283" customFormat="1" ht="15.5">
      <c r="A65" s="278">
        <v>8</v>
      </c>
      <c r="B65" s="279" t="s">
        <v>189</v>
      </c>
      <c r="C65" s="278">
        <v>2015</v>
      </c>
      <c r="D65" s="280">
        <v>3</v>
      </c>
      <c r="E65" s="281">
        <v>5.99</v>
      </c>
      <c r="F65" s="282">
        <v>26.2</v>
      </c>
      <c r="G65" s="282">
        <v>404.67</v>
      </c>
      <c r="H65" s="283">
        <v>48.034934497816593</v>
      </c>
      <c r="I65" s="283">
        <v>11599.5</v>
      </c>
      <c r="J65" s="57">
        <v>12937.5</v>
      </c>
      <c r="K65" s="283">
        <v>3</v>
      </c>
      <c r="L65" s="283">
        <v>3</v>
      </c>
      <c r="M65" s="146">
        <v>4</v>
      </c>
      <c r="N65">
        <f t="shared" si="0"/>
        <v>1.5</v>
      </c>
      <c r="O65">
        <f t="shared" si="1"/>
        <v>0.375</v>
      </c>
      <c r="P65">
        <f t="shared" si="2"/>
        <v>2.6666666666666665</v>
      </c>
      <c r="Q65">
        <f t="shared" si="3"/>
        <v>0.10916807729052505</v>
      </c>
      <c r="R65"/>
      <c r="S65"/>
      <c r="T65"/>
      <c r="U65"/>
      <c r="W65" s="282"/>
      <c r="X65"/>
      <c r="Y65"/>
    </row>
    <row r="66" spans="1:25" s="283" customFormat="1" ht="15.5">
      <c r="A66" s="278">
        <v>8</v>
      </c>
      <c r="B66" s="279" t="s">
        <v>189</v>
      </c>
      <c r="C66" s="278">
        <v>2015</v>
      </c>
      <c r="D66" s="280">
        <v>3</v>
      </c>
      <c r="E66" s="281">
        <v>5.99</v>
      </c>
      <c r="F66" s="282">
        <v>26.2</v>
      </c>
      <c r="G66" s="282">
        <v>404.67</v>
      </c>
      <c r="H66" s="283">
        <v>96.069868995633186</v>
      </c>
      <c r="I66" s="283">
        <v>11599.5</v>
      </c>
      <c r="J66" s="57">
        <v>12978</v>
      </c>
      <c r="K66" s="283">
        <v>3</v>
      </c>
      <c r="L66" s="283">
        <v>3</v>
      </c>
      <c r="M66" s="146">
        <v>4</v>
      </c>
      <c r="N66">
        <f t="shared" si="0"/>
        <v>1.5</v>
      </c>
      <c r="O66">
        <f t="shared" si="1"/>
        <v>0.375</v>
      </c>
      <c r="P66">
        <f t="shared" si="2"/>
        <v>2.6666666666666665</v>
      </c>
      <c r="Q66">
        <f t="shared" si="3"/>
        <v>0.11229362246391392</v>
      </c>
      <c r="R66"/>
      <c r="S66"/>
      <c r="T66"/>
      <c r="U66"/>
      <c r="W66" s="282"/>
      <c r="X66"/>
      <c r="Y66"/>
    </row>
    <row r="67" spans="1:25" s="283" customFormat="1" ht="15.5">
      <c r="A67" s="278">
        <v>8</v>
      </c>
      <c r="B67" s="279" t="s">
        <v>189</v>
      </c>
      <c r="C67" s="278">
        <v>2015</v>
      </c>
      <c r="D67" s="280">
        <v>3</v>
      </c>
      <c r="E67" s="281">
        <v>5.99</v>
      </c>
      <c r="F67" s="282">
        <v>26.2</v>
      </c>
      <c r="G67" s="282">
        <v>404.67</v>
      </c>
      <c r="H67" s="283">
        <v>144.10480349344979</v>
      </c>
      <c r="I67" s="283">
        <v>11599.5</v>
      </c>
      <c r="J67" s="57">
        <v>12723</v>
      </c>
      <c r="K67" s="283">
        <v>3</v>
      </c>
      <c r="L67" s="283">
        <v>3</v>
      </c>
      <c r="M67" s="146">
        <v>4</v>
      </c>
      <c r="N67">
        <f t="shared" ref="N67:N130" si="4">(K67*L67)/(K67+L67)</f>
        <v>1.5</v>
      </c>
      <c r="O67">
        <f t="shared" ref="O67:O130" si="5">N67/M67</f>
        <v>0.375</v>
      </c>
      <c r="P67">
        <f t="shared" ref="P67:P130" si="6">1/O67</f>
        <v>2.6666666666666665</v>
      </c>
      <c r="Q67">
        <f t="shared" ref="Q67:Q130" si="7">LN(J67/I67)</f>
        <v>9.2449385425500546E-2</v>
      </c>
      <c r="R67"/>
      <c r="S67"/>
      <c r="T67"/>
      <c r="U67"/>
      <c r="W67" s="282"/>
      <c r="X67"/>
      <c r="Y67"/>
    </row>
    <row r="68" spans="1:25" s="283" customFormat="1" ht="15.5">
      <c r="A68" s="278">
        <v>8</v>
      </c>
      <c r="B68" s="279" t="s">
        <v>189</v>
      </c>
      <c r="C68" s="278">
        <v>2015</v>
      </c>
      <c r="D68" s="280">
        <v>3</v>
      </c>
      <c r="E68" s="281">
        <v>5.99</v>
      </c>
      <c r="F68" s="282">
        <v>26.2</v>
      </c>
      <c r="G68" s="282">
        <v>404.67</v>
      </c>
      <c r="H68" s="283">
        <v>24.017467248908297</v>
      </c>
      <c r="I68" s="283">
        <v>10250.5</v>
      </c>
      <c r="J68" s="57">
        <v>12498</v>
      </c>
      <c r="K68" s="283">
        <v>3</v>
      </c>
      <c r="L68" s="283">
        <v>3</v>
      </c>
      <c r="M68" s="146">
        <v>4</v>
      </c>
      <c r="N68">
        <f t="shared" si="4"/>
        <v>1.5</v>
      </c>
      <c r="O68">
        <f t="shared" si="5"/>
        <v>0.375</v>
      </c>
      <c r="P68">
        <f t="shared" si="6"/>
        <v>2.6666666666666665</v>
      </c>
      <c r="Q68">
        <f t="shared" si="7"/>
        <v>0.19824214662439718</v>
      </c>
      <c r="R68"/>
      <c r="S68"/>
      <c r="T68"/>
      <c r="U68"/>
      <c r="W68" s="282"/>
      <c r="X68"/>
      <c r="Y68"/>
    </row>
    <row r="69" spans="1:25" s="283" customFormat="1" ht="15.5">
      <c r="A69" s="278">
        <v>8</v>
      </c>
      <c r="B69" s="279" t="s">
        <v>189</v>
      </c>
      <c r="C69" s="278">
        <v>2015</v>
      </c>
      <c r="D69" s="280">
        <v>3</v>
      </c>
      <c r="E69" s="281">
        <v>5.99</v>
      </c>
      <c r="F69" s="282">
        <v>26.2</v>
      </c>
      <c r="G69" s="282">
        <v>404.67</v>
      </c>
      <c r="H69" s="283">
        <v>48.034934497816593</v>
      </c>
      <c r="I69" s="283">
        <v>10250.5</v>
      </c>
      <c r="J69" s="57">
        <v>13119</v>
      </c>
      <c r="K69" s="283">
        <v>3</v>
      </c>
      <c r="L69" s="283">
        <v>3</v>
      </c>
      <c r="M69" s="146">
        <v>4</v>
      </c>
      <c r="N69">
        <f t="shared" si="4"/>
        <v>1.5</v>
      </c>
      <c r="O69">
        <f t="shared" si="5"/>
        <v>0.375</v>
      </c>
      <c r="P69">
        <f t="shared" si="6"/>
        <v>2.6666666666666665</v>
      </c>
      <c r="Q69">
        <f t="shared" si="7"/>
        <v>0.24673507621640048</v>
      </c>
      <c r="R69"/>
      <c r="S69"/>
      <c r="T69"/>
      <c r="U69"/>
      <c r="W69" s="282"/>
      <c r="X69"/>
      <c r="Y69"/>
    </row>
    <row r="70" spans="1:25" s="283" customFormat="1" ht="15.5">
      <c r="A70" s="278">
        <v>8</v>
      </c>
      <c r="B70" s="279" t="s">
        <v>189</v>
      </c>
      <c r="C70" s="278">
        <v>2015</v>
      </c>
      <c r="D70" s="280">
        <v>3</v>
      </c>
      <c r="E70" s="281">
        <v>5.99</v>
      </c>
      <c r="F70" s="282">
        <v>26.2</v>
      </c>
      <c r="G70" s="282">
        <v>404.67</v>
      </c>
      <c r="H70" s="283">
        <v>96.069868995633186</v>
      </c>
      <c r="I70" s="283">
        <v>10250.5</v>
      </c>
      <c r="J70" s="57">
        <v>13914</v>
      </c>
      <c r="K70" s="283">
        <v>3</v>
      </c>
      <c r="L70" s="283">
        <v>3</v>
      </c>
      <c r="M70" s="146">
        <v>4</v>
      </c>
      <c r="N70">
        <f t="shared" si="4"/>
        <v>1.5</v>
      </c>
      <c r="O70">
        <f t="shared" si="5"/>
        <v>0.375</v>
      </c>
      <c r="P70">
        <f t="shared" si="6"/>
        <v>2.6666666666666665</v>
      </c>
      <c r="Q70">
        <f t="shared" si="7"/>
        <v>0.30556904261895679</v>
      </c>
      <c r="R70"/>
      <c r="S70"/>
      <c r="T70"/>
      <c r="U70"/>
      <c r="W70" s="282"/>
      <c r="X70"/>
      <c r="Y70"/>
    </row>
    <row r="71" spans="1:25" s="283" customFormat="1" ht="15.5">
      <c r="A71" s="278">
        <v>8</v>
      </c>
      <c r="B71" s="279" t="s">
        <v>189</v>
      </c>
      <c r="C71" s="278">
        <v>2015</v>
      </c>
      <c r="D71" s="280">
        <v>3</v>
      </c>
      <c r="E71" s="281">
        <v>5.99</v>
      </c>
      <c r="F71" s="282">
        <v>26.2</v>
      </c>
      <c r="G71" s="282">
        <v>404.67</v>
      </c>
      <c r="H71" s="283">
        <v>144.10480349344979</v>
      </c>
      <c r="I71" s="283">
        <v>10250.5</v>
      </c>
      <c r="J71" s="57">
        <v>13668</v>
      </c>
      <c r="K71" s="283">
        <v>3</v>
      </c>
      <c r="L71" s="283">
        <v>3</v>
      </c>
      <c r="M71" s="146">
        <v>4</v>
      </c>
      <c r="N71">
        <f t="shared" si="4"/>
        <v>1.5</v>
      </c>
      <c r="O71">
        <f t="shared" si="5"/>
        <v>0.375</v>
      </c>
      <c r="P71">
        <f t="shared" si="6"/>
        <v>2.6666666666666665</v>
      </c>
      <c r="Q71">
        <f t="shared" si="7"/>
        <v>0.28773084937055254</v>
      </c>
      <c r="R71"/>
      <c r="S71"/>
      <c r="T71"/>
      <c r="U71"/>
      <c r="W71" s="282"/>
      <c r="X71"/>
      <c r="Y71"/>
    </row>
    <row r="72" spans="1:25" s="168" customFormat="1" ht="15.5">
      <c r="A72" s="163">
        <v>9</v>
      </c>
      <c r="B72" s="164" t="s">
        <v>192</v>
      </c>
      <c r="C72" s="163">
        <v>2009</v>
      </c>
      <c r="D72" s="165">
        <v>3</v>
      </c>
      <c r="E72" s="166">
        <v>7.56</v>
      </c>
      <c r="F72" s="167">
        <v>34</v>
      </c>
      <c r="G72" s="167">
        <v>266.3</v>
      </c>
      <c r="H72" s="168">
        <v>22.925764192139738</v>
      </c>
      <c r="I72" s="168">
        <v>13021.5</v>
      </c>
      <c r="J72" s="123">
        <v>16252.5</v>
      </c>
      <c r="K72" s="168">
        <v>3</v>
      </c>
      <c r="L72" s="168">
        <v>3</v>
      </c>
      <c r="M72" s="168">
        <v>3</v>
      </c>
      <c r="N72">
        <f t="shared" si="4"/>
        <v>1.5</v>
      </c>
      <c r="O72">
        <f t="shared" si="5"/>
        <v>0.5</v>
      </c>
      <c r="P72">
        <f t="shared" si="6"/>
        <v>2</v>
      </c>
      <c r="Q72">
        <f t="shared" si="7"/>
        <v>0.22164490557865141</v>
      </c>
      <c r="R72"/>
      <c r="S72"/>
      <c r="T72"/>
      <c r="U72"/>
      <c r="W72" s="167"/>
      <c r="X72"/>
      <c r="Y72"/>
    </row>
    <row r="73" spans="1:25" s="168" customFormat="1" ht="15.5">
      <c r="A73" s="163">
        <v>9</v>
      </c>
      <c r="B73" s="164" t="s">
        <v>192</v>
      </c>
      <c r="C73" s="163">
        <v>2009</v>
      </c>
      <c r="D73" s="165">
        <v>3</v>
      </c>
      <c r="E73" s="166">
        <v>7.56</v>
      </c>
      <c r="F73" s="167">
        <v>34</v>
      </c>
      <c r="G73" s="167">
        <v>266.3</v>
      </c>
      <c r="H73" s="168">
        <v>45.851528384279476</v>
      </c>
      <c r="I73" s="168">
        <v>13021.5</v>
      </c>
      <c r="J73" s="123">
        <v>16782</v>
      </c>
      <c r="K73" s="168">
        <v>3</v>
      </c>
      <c r="L73" s="168">
        <v>3</v>
      </c>
      <c r="M73" s="168">
        <v>3</v>
      </c>
      <c r="N73">
        <f t="shared" si="4"/>
        <v>1.5</v>
      </c>
      <c r="O73">
        <f t="shared" si="5"/>
        <v>0.5</v>
      </c>
      <c r="P73">
        <f t="shared" si="6"/>
        <v>2</v>
      </c>
      <c r="Q73">
        <f t="shared" si="7"/>
        <v>0.25370504593004228</v>
      </c>
      <c r="R73"/>
      <c r="S73"/>
      <c r="T73"/>
      <c r="U73"/>
      <c r="W73" s="167"/>
      <c r="X73"/>
      <c r="Y73"/>
    </row>
    <row r="74" spans="1:25" s="168" customFormat="1" ht="15.5">
      <c r="A74" s="163">
        <v>9</v>
      </c>
      <c r="B74" s="164" t="s">
        <v>192</v>
      </c>
      <c r="C74" s="163">
        <v>2009</v>
      </c>
      <c r="D74" s="165">
        <v>3</v>
      </c>
      <c r="E74" s="166">
        <v>7.56</v>
      </c>
      <c r="F74" s="167">
        <v>34</v>
      </c>
      <c r="G74" s="167">
        <v>266.3</v>
      </c>
      <c r="H74" s="168">
        <v>68.777292576419214</v>
      </c>
      <c r="I74" s="168">
        <v>13021.5</v>
      </c>
      <c r="J74" s="123">
        <v>16441.5</v>
      </c>
      <c r="K74" s="168">
        <v>3</v>
      </c>
      <c r="L74" s="168">
        <v>3</v>
      </c>
      <c r="M74" s="168">
        <v>3</v>
      </c>
      <c r="N74">
        <f t="shared" si="4"/>
        <v>1.5</v>
      </c>
      <c r="O74">
        <f t="shared" si="5"/>
        <v>0.5</v>
      </c>
      <c r="P74">
        <f t="shared" si="6"/>
        <v>2</v>
      </c>
      <c r="Q74">
        <f t="shared" si="7"/>
        <v>0.23320678882391538</v>
      </c>
      <c r="R74"/>
      <c r="S74"/>
      <c r="T74"/>
      <c r="U74"/>
      <c r="W74" s="167"/>
      <c r="X74"/>
      <c r="Y74"/>
    </row>
    <row r="75" spans="1:25" ht="15.5">
      <c r="A75" s="25">
        <v>9</v>
      </c>
      <c r="B75" s="20" t="s">
        <v>193</v>
      </c>
      <c r="C75" s="25">
        <v>2014</v>
      </c>
      <c r="D75" s="37">
        <v>3</v>
      </c>
      <c r="E75" s="1">
        <v>5.0999999999999996</v>
      </c>
      <c r="F75" s="38">
        <v>7.2</v>
      </c>
      <c r="G75" s="38">
        <v>1270</v>
      </c>
      <c r="H75">
        <v>30.567685589519652</v>
      </c>
      <c r="I75">
        <v>3510</v>
      </c>
      <c r="J75" s="6">
        <v>3868.5</v>
      </c>
      <c r="K75">
        <v>3</v>
      </c>
      <c r="L75">
        <v>3</v>
      </c>
      <c r="M75" s="168">
        <v>4</v>
      </c>
      <c r="N75">
        <f t="shared" si="4"/>
        <v>1.5</v>
      </c>
      <c r="O75">
        <f t="shared" si="5"/>
        <v>0.375</v>
      </c>
      <c r="P75">
        <f t="shared" si="6"/>
        <v>2.6666666666666665</v>
      </c>
      <c r="Q75">
        <f t="shared" si="7"/>
        <v>9.7250797529597741E-2</v>
      </c>
      <c r="W75" s="38"/>
    </row>
    <row r="76" spans="1:25" ht="15.5">
      <c r="A76" s="25">
        <v>9</v>
      </c>
      <c r="B76" s="20" t="s">
        <v>193</v>
      </c>
      <c r="C76" s="25">
        <v>2014</v>
      </c>
      <c r="D76" s="37">
        <v>3</v>
      </c>
      <c r="E76" s="1">
        <v>5.0999999999999996</v>
      </c>
      <c r="F76" s="38">
        <v>7.2</v>
      </c>
      <c r="G76" s="38">
        <v>1270</v>
      </c>
      <c r="H76">
        <v>61.135371179039304</v>
      </c>
      <c r="I76">
        <v>3510</v>
      </c>
      <c r="J76" s="6">
        <v>3720</v>
      </c>
      <c r="K76">
        <v>3</v>
      </c>
      <c r="L76">
        <v>3</v>
      </c>
      <c r="M76" s="168">
        <v>4</v>
      </c>
      <c r="N76">
        <f t="shared" si="4"/>
        <v>1.5</v>
      </c>
      <c r="O76">
        <f t="shared" si="5"/>
        <v>0.375</v>
      </c>
      <c r="P76">
        <f t="shared" si="6"/>
        <v>2.6666666666666665</v>
      </c>
      <c r="Q76">
        <f t="shared" si="7"/>
        <v>5.8107630807280757E-2</v>
      </c>
      <c r="W76" s="38"/>
    </row>
    <row r="77" spans="1:25" ht="15.5">
      <c r="A77" s="25">
        <v>9</v>
      </c>
      <c r="B77" s="20" t="s">
        <v>193</v>
      </c>
      <c r="C77" s="25">
        <v>2014</v>
      </c>
      <c r="D77" s="37">
        <v>3</v>
      </c>
      <c r="E77" s="1">
        <v>5.0999999999999996</v>
      </c>
      <c r="F77" s="38">
        <v>7.2</v>
      </c>
      <c r="G77" s="38">
        <v>1270</v>
      </c>
      <c r="H77">
        <v>87.336244541484717</v>
      </c>
      <c r="I77">
        <v>3510</v>
      </c>
      <c r="J77" s="6">
        <v>5010</v>
      </c>
      <c r="K77">
        <v>3</v>
      </c>
      <c r="L77">
        <v>3</v>
      </c>
      <c r="M77" s="168">
        <v>4</v>
      </c>
      <c r="N77">
        <f t="shared" si="4"/>
        <v>1.5</v>
      </c>
      <c r="O77">
        <f t="shared" si="5"/>
        <v>0.375</v>
      </c>
      <c r="P77">
        <f t="shared" si="6"/>
        <v>2.6666666666666665</v>
      </c>
      <c r="Q77">
        <f t="shared" si="7"/>
        <v>0.35581987761899903</v>
      </c>
      <c r="W77" s="38"/>
    </row>
    <row r="78" spans="1:25" ht="15.5">
      <c r="A78" s="25">
        <v>9</v>
      </c>
      <c r="B78" s="20" t="s">
        <v>193</v>
      </c>
      <c r="C78" s="25">
        <v>2014</v>
      </c>
      <c r="D78" s="37">
        <v>3</v>
      </c>
      <c r="E78" s="1">
        <v>5.0999999999999996</v>
      </c>
      <c r="F78" s="38">
        <v>7.2</v>
      </c>
      <c r="G78" s="38">
        <v>1270</v>
      </c>
      <c r="H78">
        <v>52.401746724890828</v>
      </c>
      <c r="I78">
        <v>3510</v>
      </c>
      <c r="J78" s="6">
        <v>3924</v>
      </c>
      <c r="K78">
        <v>3</v>
      </c>
      <c r="L78">
        <v>3</v>
      </c>
      <c r="M78" s="168">
        <v>4</v>
      </c>
      <c r="N78">
        <f t="shared" si="4"/>
        <v>1.5</v>
      </c>
      <c r="O78">
        <f t="shared" si="5"/>
        <v>0.375</v>
      </c>
      <c r="P78">
        <f t="shared" si="6"/>
        <v>2.6666666666666665</v>
      </c>
      <c r="Q78">
        <f t="shared" si="7"/>
        <v>0.11149550422534223</v>
      </c>
      <c r="W78" s="38"/>
    </row>
    <row r="79" spans="1:25" s="12" customFormat="1" ht="15.5">
      <c r="A79" s="157">
        <v>10</v>
      </c>
      <c r="B79" s="158" t="s">
        <v>194</v>
      </c>
      <c r="C79" s="157">
        <v>2014</v>
      </c>
      <c r="D79" s="159">
        <v>3</v>
      </c>
      <c r="E79" s="160">
        <v>7.68</v>
      </c>
      <c r="F79" s="161">
        <v>4.92</v>
      </c>
      <c r="G79" s="161">
        <v>900</v>
      </c>
      <c r="H79" s="12">
        <v>26.200873362445414</v>
      </c>
      <c r="I79" s="12">
        <v>7198.61</v>
      </c>
      <c r="J79" s="7">
        <v>7972.74</v>
      </c>
      <c r="K79" s="12">
        <v>3</v>
      </c>
      <c r="L79" s="12">
        <v>3</v>
      </c>
      <c r="M79" s="12">
        <v>2</v>
      </c>
      <c r="N79">
        <f t="shared" si="4"/>
        <v>1.5</v>
      </c>
      <c r="O79">
        <f t="shared" si="5"/>
        <v>0.75</v>
      </c>
      <c r="P79">
        <f t="shared" si="6"/>
        <v>1.3333333333333333</v>
      </c>
      <c r="Q79">
        <f t="shared" si="7"/>
        <v>0.10214027110085844</v>
      </c>
      <c r="R79"/>
      <c r="S79"/>
      <c r="T79"/>
      <c r="U79"/>
      <c r="W79" s="161"/>
      <c r="X79"/>
      <c r="Y79"/>
    </row>
    <row r="80" spans="1:25" s="12" customFormat="1" ht="15.5">
      <c r="A80" s="157">
        <v>10</v>
      </c>
      <c r="B80" s="158" t="s">
        <v>194</v>
      </c>
      <c r="C80" s="157">
        <v>2014</v>
      </c>
      <c r="D80" s="159">
        <v>3</v>
      </c>
      <c r="E80" s="160">
        <v>7.68</v>
      </c>
      <c r="F80" s="161">
        <v>4.92</v>
      </c>
      <c r="G80" s="161">
        <v>900</v>
      </c>
      <c r="H80" s="12">
        <v>26.200873362445414</v>
      </c>
      <c r="I80" s="12">
        <v>7240.92</v>
      </c>
      <c r="J80" s="7">
        <v>8589.24</v>
      </c>
      <c r="K80" s="12">
        <v>3</v>
      </c>
      <c r="L80" s="12">
        <v>3</v>
      </c>
      <c r="M80" s="12">
        <v>2</v>
      </c>
      <c r="N80">
        <f t="shared" si="4"/>
        <v>1.5</v>
      </c>
      <c r="O80">
        <f t="shared" si="5"/>
        <v>0.75</v>
      </c>
      <c r="P80">
        <f t="shared" si="6"/>
        <v>1.3333333333333333</v>
      </c>
      <c r="Q80">
        <f t="shared" si="7"/>
        <v>0.17076198696323727</v>
      </c>
      <c r="R80"/>
      <c r="S80"/>
      <c r="T80"/>
      <c r="U80"/>
      <c r="W80" s="161"/>
      <c r="X80"/>
      <c r="Y80"/>
    </row>
    <row r="81" spans="1:25" s="12" customFormat="1" ht="15.5">
      <c r="A81" s="157">
        <v>10</v>
      </c>
      <c r="B81" s="158" t="s">
        <v>194</v>
      </c>
      <c r="C81" s="157">
        <v>2014</v>
      </c>
      <c r="D81" s="159">
        <v>3</v>
      </c>
      <c r="E81" s="160">
        <v>7.68</v>
      </c>
      <c r="F81" s="161">
        <v>4.92</v>
      </c>
      <c r="G81" s="161">
        <v>900</v>
      </c>
      <c r="H81" s="12">
        <v>26.200873362445414</v>
      </c>
      <c r="I81" s="12">
        <v>6554.71</v>
      </c>
      <c r="J81" s="7">
        <v>7478.85</v>
      </c>
      <c r="K81" s="12">
        <v>3</v>
      </c>
      <c r="L81" s="12">
        <v>3</v>
      </c>
      <c r="M81" s="12">
        <v>2</v>
      </c>
      <c r="N81">
        <f t="shared" si="4"/>
        <v>1.5</v>
      </c>
      <c r="O81">
        <f t="shared" si="5"/>
        <v>0.75</v>
      </c>
      <c r="P81">
        <f t="shared" si="6"/>
        <v>1.3333333333333333</v>
      </c>
      <c r="Q81">
        <f t="shared" si="7"/>
        <v>0.13189516165153936</v>
      </c>
      <c r="R81"/>
      <c r="S81"/>
      <c r="T81"/>
      <c r="U81"/>
      <c r="W81" s="161"/>
      <c r="X81"/>
      <c r="Y81"/>
    </row>
    <row r="82" spans="1:25" s="12" customFormat="1" ht="15.5">
      <c r="A82" s="157">
        <v>10</v>
      </c>
      <c r="B82" s="158" t="s">
        <v>194</v>
      </c>
      <c r="C82" s="157">
        <v>2014</v>
      </c>
      <c r="D82" s="159">
        <v>3</v>
      </c>
      <c r="E82" s="160">
        <v>7.68</v>
      </c>
      <c r="F82" s="161">
        <v>4.92</v>
      </c>
      <c r="G82" s="161">
        <v>900</v>
      </c>
      <c r="H82" s="12">
        <v>26.200873362445414</v>
      </c>
      <c r="I82" s="12">
        <v>6640.1</v>
      </c>
      <c r="J82" s="7">
        <v>8150.92</v>
      </c>
      <c r="K82" s="12">
        <v>3</v>
      </c>
      <c r="L82" s="12">
        <v>3</v>
      </c>
      <c r="M82" s="12">
        <v>2</v>
      </c>
      <c r="N82">
        <f t="shared" si="4"/>
        <v>1.5</v>
      </c>
      <c r="O82">
        <f t="shared" si="5"/>
        <v>0.75</v>
      </c>
      <c r="P82">
        <f t="shared" si="6"/>
        <v>1.3333333333333333</v>
      </c>
      <c r="Q82">
        <f t="shared" si="7"/>
        <v>0.20500378070159656</v>
      </c>
      <c r="R82"/>
      <c r="S82"/>
      <c r="T82"/>
      <c r="U82"/>
      <c r="W82" s="161"/>
      <c r="X82"/>
      <c r="Y82"/>
    </row>
    <row r="83" spans="1:25" s="174" customFormat="1" ht="15.5">
      <c r="A83" s="169">
        <v>11</v>
      </c>
      <c r="B83" s="170" t="s">
        <v>192</v>
      </c>
      <c r="C83" s="169">
        <v>2013</v>
      </c>
      <c r="D83" s="171">
        <v>3</v>
      </c>
      <c r="E83" s="172">
        <v>8.3000000000000007</v>
      </c>
      <c r="F83" s="173">
        <v>10.81</v>
      </c>
      <c r="G83" s="173">
        <v>399.1</v>
      </c>
      <c r="H83" s="174">
        <v>28.384279475982531</v>
      </c>
      <c r="I83" s="174">
        <v>10197</v>
      </c>
      <c r="J83" s="118">
        <v>13338</v>
      </c>
      <c r="K83" s="174">
        <v>3</v>
      </c>
      <c r="L83" s="174">
        <v>3</v>
      </c>
      <c r="M83" s="174">
        <v>3</v>
      </c>
      <c r="N83">
        <f t="shared" si="4"/>
        <v>1.5</v>
      </c>
      <c r="O83">
        <f t="shared" si="5"/>
        <v>0.5</v>
      </c>
      <c r="P83">
        <f t="shared" si="6"/>
        <v>2</v>
      </c>
      <c r="Q83">
        <f t="shared" si="7"/>
        <v>0.26852354482802587</v>
      </c>
      <c r="R83"/>
      <c r="S83"/>
      <c r="T83"/>
      <c r="U83"/>
      <c r="W83" s="173"/>
      <c r="X83"/>
      <c r="Y83"/>
    </row>
    <row r="84" spans="1:25" s="174" customFormat="1" ht="15.5">
      <c r="A84" s="169">
        <v>11</v>
      </c>
      <c r="B84" s="170" t="s">
        <v>192</v>
      </c>
      <c r="C84" s="169">
        <v>2013</v>
      </c>
      <c r="D84" s="171">
        <v>3</v>
      </c>
      <c r="E84" s="172">
        <v>8.3000000000000007</v>
      </c>
      <c r="F84" s="173">
        <v>10.81</v>
      </c>
      <c r="G84" s="173">
        <v>399.1</v>
      </c>
      <c r="H84" s="174">
        <v>56.768558951965062</v>
      </c>
      <c r="I84" s="174">
        <v>10197</v>
      </c>
      <c r="J84" s="118">
        <v>14935</v>
      </c>
      <c r="K84" s="174">
        <v>3</v>
      </c>
      <c r="L84" s="174">
        <v>3</v>
      </c>
      <c r="M84" s="174">
        <v>3</v>
      </c>
      <c r="N84">
        <f t="shared" si="4"/>
        <v>1.5</v>
      </c>
      <c r="O84">
        <f t="shared" si="5"/>
        <v>0.5</v>
      </c>
      <c r="P84">
        <f t="shared" si="6"/>
        <v>2</v>
      </c>
      <c r="Q84">
        <f t="shared" si="7"/>
        <v>0.38161389228598452</v>
      </c>
      <c r="R84"/>
      <c r="S84"/>
      <c r="T84"/>
      <c r="U84"/>
      <c r="W84" s="173"/>
      <c r="X84"/>
      <c r="Y84"/>
    </row>
    <row r="85" spans="1:25" s="174" customFormat="1" ht="15.5">
      <c r="A85" s="169">
        <v>11</v>
      </c>
      <c r="B85" s="170" t="s">
        <v>192</v>
      </c>
      <c r="C85" s="169">
        <v>2013</v>
      </c>
      <c r="D85" s="171">
        <v>3</v>
      </c>
      <c r="E85" s="172">
        <v>8.3000000000000007</v>
      </c>
      <c r="F85" s="173">
        <v>10.81</v>
      </c>
      <c r="G85" s="173">
        <v>399.1</v>
      </c>
      <c r="H85" s="174">
        <v>194.3231441048035</v>
      </c>
      <c r="I85" s="174">
        <v>10197</v>
      </c>
      <c r="J85" s="118">
        <v>15038</v>
      </c>
      <c r="K85" s="174">
        <v>3</v>
      </c>
      <c r="L85" s="174">
        <v>3</v>
      </c>
      <c r="M85" s="174">
        <v>3</v>
      </c>
      <c r="N85">
        <f t="shared" si="4"/>
        <v>1.5</v>
      </c>
      <c r="O85">
        <f t="shared" si="5"/>
        <v>0.5</v>
      </c>
      <c r="P85">
        <f t="shared" si="6"/>
        <v>2</v>
      </c>
      <c r="Q85">
        <f t="shared" si="7"/>
        <v>0.3884867715737465</v>
      </c>
      <c r="R85"/>
      <c r="S85"/>
      <c r="T85"/>
      <c r="U85"/>
      <c r="W85" s="173"/>
      <c r="X85"/>
      <c r="Y85"/>
    </row>
    <row r="86" spans="1:25" s="180" customFormat="1" ht="15.5">
      <c r="A86" s="175">
        <v>12</v>
      </c>
      <c r="B86" s="176" t="s">
        <v>195</v>
      </c>
      <c r="C86" s="175">
        <v>2014</v>
      </c>
      <c r="D86" s="177">
        <v>3</v>
      </c>
      <c r="E86" s="178">
        <v>5.26</v>
      </c>
      <c r="F86" s="179">
        <v>11.35</v>
      </c>
      <c r="G86" s="175">
        <v>390.9</v>
      </c>
      <c r="H86" s="180">
        <v>117.90393013100436</v>
      </c>
      <c r="I86" s="180">
        <v>8038</v>
      </c>
      <c r="J86" s="181">
        <v>9194</v>
      </c>
      <c r="K86" s="180">
        <v>3</v>
      </c>
      <c r="L86" s="180">
        <v>3</v>
      </c>
      <c r="M86" s="174">
        <v>3</v>
      </c>
      <c r="N86">
        <f t="shared" si="4"/>
        <v>1.5</v>
      </c>
      <c r="O86">
        <f t="shared" si="5"/>
        <v>0.5</v>
      </c>
      <c r="P86">
        <f t="shared" si="6"/>
        <v>2</v>
      </c>
      <c r="Q86">
        <f t="shared" si="7"/>
        <v>0.13437080135702686</v>
      </c>
      <c r="R86"/>
      <c r="S86"/>
      <c r="T86"/>
      <c r="U86"/>
      <c r="W86" s="179"/>
      <c r="X86"/>
      <c r="Y86"/>
    </row>
    <row r="87" spans="1:25" s="180" customFormat="1" ht="15.5">
      <c r="A87" s="175">
        <v>12</v>
      </c>
      <c r="B87" s="176" t="s">
        <v>195</v>
      </c>
      <c r="C87" s="175">
        <v>2014</v>
      </c>
      <c r="D87" s="177">
        <v>3</v>
      </c>
      <c r="E87" s="178">
        <v>5.26</v>
      </c>
      <c r="F87" s="179">
        <v>11.35</v>
      </c>
      <c r="G87" s="179">
        <v>390.9</v>
      </c>
      <c r="H87" s="180">
        <v>240.17467248908298</v>
      </c>
      <c r="I87" s="180">
        <v>8038</v>
      </c>
      <c r="J87" s="181">
        <v>8721</v>
      </c>
      <c r="K87" s="180">
        <v>3</v>
      </c>
      <c r="L87" s="180">
        <v>3</v>
      </c>
      <c r="M87" s="174">
        <v>3</v>
      </c>
      <c r="N87">
        <f t="shared" si="4"/>
        <v>1.5</v>
      </c>
      <c r="O87">
        <f t="shared" si="5"/>
        <v>0.5</v>
      </c>
      <c r="P87">
        <f t="shared" si="6"/>
        <v>2</v>
      </c>
      <c r="Q87">
        <f t="shared" si="7"/>
        <v>8.1553614217839229E-2</v>
      </c>
      <c r="R87"/>
      <c r="S87"/>
      <c r="T87"/>
      <c r="U87"/>
      <c r="W87" s="179"/>
      <c r="X87"/>
      <c r="Y87"/>
    </row>
    <row r="88" spans="1:25" s="180" customFormat="1" ht="15.5">
      <c r="A88" s="175">
        <v>12</v>
      </c>
      <c r="B88" s="176" t="s">
        <v>195</v>
      </c>
      <c r="C88" s="175">
        <v>2014</v>
      </c>
      <c r="D88" s="177">
        <v>3</v>
      </c>
      <c r="E88" s="178">
        <v>5.26</v>
      </c>
      <c r="F88" s="179">
        <v>11.35</v>
      </c>
      <c r="G88" s="179">
        <v>390.9</v>
      </c>
      <c r="H88" s="180">
        <v>209.60698689956331</v>
      </c>
      <c r="I88" s="180">
        <v>8038</v>
      </c>
      <c r="J88" s="181">
        <v>9951</v>
      </c>
      <c r="K88" s="180">
        <v>3</v>
      </c>
      <c r="L88" s="180">
        <v>3</v>
      </c>
      <c r="M88" s="174">
        <v>3</v>
      </c>
      <c r="N88">
        <f t="shared" si="4"/>
        <v>1.5</v>
      </c>
      <c r="O88">
        <f t="shared" si="5"/>
        <v>0.5</v>
      </c>
      <c r="P88">
        <f t="shared" si="6"/>
        <v>2</v>
      </c>
      <c r="Q88">
        <f t="shared" si="7"/>
        <v>0.21349275260601563</v>
      </c>
      <c r="R88"/>
      <c r="S88"/>
      <c r="T88"/>
      <c r="U88"/>
      <c r="W88" s="179"/>
      <c r="X88"/>
      <c r="Y88"/>
    </row>
    <row r="89" spans="1:25" ht="15.5">
      <c r="A89" s="25">
        <v>13</v>
      </c>
      <c r="B89" s="20" t="s">
        <v>196</v>
      </c>
      <c r="C89" s="25">
        <v>2012</v>
      </c>
      <c r="D89" s="37">
        <v>4</v>
      </c>
      <c r="E89" s="1">
        <v>7.4</v>
      </c>
      <c r="F89" s="38">
        <v>37.700000000000003</v>
      </c>
      <c r="G89" s="38">
        <v>473.1</v>
      </c>
      <c r="H89">
        <v>19.650655021834062</v>
      </c>
      <c r="I89">
        <v>11092</v>
      </c>
      <c r="J89" s="6">
        <v>12564.4</v>
      </c>
      <c r="K89">
        <v>4</v>
      </c>
      <c r="L89">
        <v>4</v>
      </c>
      <c r="M89" s="174">
        <v>3</v>
      </c>
      <c r="N89">
        <f t="shared" si="4"/>
        <v>2</v>
      </c>
      <c r="O89">
        <f t="shared" si="5"/>
        <v>0.66666666666666663</v>
      </c>
      <c r="P89">
        <f t="shared" si="6"/>
        <v>1.5</v>
      </c>
      <c r="Q89">
        <f t="shared" si="7"/>
        <v>0.12464329041066986</v>
      </c>
      <c r="W89" s="38"/>
    </row>
    <row r="90" spans="1:25" ht="15.5">
      <c r="A90" s="25">
        <v>13</v>
      </c>
      <c r="B90" s="20" t="s">
        <v>196</v>
      </c>
      <c r="C90" s="25">
        <v>2012</v>
      </c>
      <c r="D90" s="37">
        <v>4</v>
      </c>
      <c r="E90" s="1">
        <v>7.4</v>
      </c>
      <c r="F90" s="38">
        <v>37.700000000000003</v>
      </c>
      <c r="G90" s="38">
        <v>473.1</v>
      </c>
      <c r="H90">
        <v>39.301310043668124</v>
      </c>
      <c r="I90">
        <v>11092</v>
      </c>
      <c r="J90" s="6">
        <v>13055.2</v>
      </c>
      <c r="K90">
        <v>4</v>
      </c>
      <c r="L90">
        <v>4</v>
      </c>
      <c r="M90" s="174">
        <v>3</v>
      </c>
      <c r="N90">
        <f t="shared" si="4"/>
        <v>2</v>
      </c>
      <c r="O90">
        <f t="shared" si="5"/>
        <v>0.66666666666666663</v>
      </c>
      <c r="P90">
        <f t="shared" si="6"/>
        <v>1.5</v>
      </c>
      <c r="Q90">
        <f t="shared" si="7"/>
        <v>0.16296239408105631</v>
      </c>
      <c r="W90" s="38"/>
    </row>
    <row r="91" spans="1:25" ht="15.5">
      <c r="A91" s="25">
        <v>13</v>
      </c>
      <c r="B91" s="20" t="s">
        <v>196</v>
      </c>
      <c r="C91" s="25">
        <v>2012</v>
      </c>
      <c r="D91" s="37">
        <v>4</v>
      </c>
      <c r="E91" s="1">
        <v>7.4</v>
      </c>
      <c r="F91" s="38">
        <v>37.700000000000003</v>
      </c>
      <c r="G91" s="38">
        <v>473.1</v>
      </c>
      <c r="H91">
        <v>58.951965065502179</v>
      </c>
      <c r="I91">
        <v>11092</v>
      </c>
      <c r="J91" s="6">
        <v>12760.7</v>
      </c>
      <c r="K91">
        <v>4</v>
      </c>
      <c r="L91">
        <v>4</v>
      </c>
      <c r="M91" s="174">
        <v>3</v>
      </c>
      <c r="N91">
        <f t="shared" si="4"/>
        <v>2</v>
      </c>
      <c r="O91">
        <f t="shared" si="5"/>
        <v>0.66666666666666663</v>
      </c>
      <c r="P91">
        <f t="shared" si="6"/>
        <v>1.5</v>
      </c>
      <c r="Q91">
        <f t="shared" si="7"/>
        <v>0.14014600759258525</v>
      </c>
      <c r="W91" s="38"/>
    </row>
    <row r="92" spans="1:25" ht="15.5">
      <c r="A92" s="25">
        <v>13</v>
      </c>
      <c r="B92" s="20" t="s">
        <v>196</v>
      </c>
      <c r="C92" s="25">
        <v>2012</v>
      </c>
      <c r="D92" s="37">
        <v>4</v>
      </c>
      <c r="E92" s="1">
        <v>7.4</v>
      </c>
      <c r="F92" s="38">
        <v>37.700000000000003</v>
      </c>
      <c r="G92" s="38">
        <v>473.1</v>
      </c>
      <c r="H92">
        <v>19.650655021834062</v>
      </c>
      <c r="I92">
        <v>13251.5</v>
      </c>
      <c r="J92" s="6">
        <v>14527.6</v>
      </c>
      <c r="K92">
        <v>4</v>
      </c>
      <c r="L92">
        <v>4</v>
      </c>
      <c r="M92" s="174">
        <v>3</v>
      </c>
      <c r="N92">
        <f t="shared" si="4"/>
        <v>2</v>
      </c>
      <c r="O92">
        <f t="shared" si="5"/>
        <v>0.66666666666666663</v>
      </c>
      <c r="P92">
        <f t="shared" si="6"/>
        <v>1.5</v>
      </c>
      <c r="Q92">
        <f t="shared" si="7"/>
        <v>9.1939534868338529E-2</v>
      </c>
      <c r="W92" s="38"/>
    </row>
    <row r="93" spans="1:25" ht="15.5">
      <c r="A93" s="25">
        <v>13</v>
      </c>
      <c r="B93" s="20" t="s">
        <v>196</v>
      </c>
      <c r="C93" s="25">
        <v>2012</v>
      </c>
      <c r="D93" s="37">
        <v>4</v>
      </c>
      <c r="E93" s="1">
        <v>7.4</v>
      </c>
      <c r="F93" s="38">
        <v>37.700000000000003</v>
      </c>
      <c r="G93" s="38">
        <v>473.1</v>
      </c>
      <c r="H93">
        <v>39.301310043668124</v>
      </c>
      <c r="I93">
        <v>13251.5</v>
      </c>
      <c r="J93" s="6">
        <v>15018.4</v>
      </c>
      <c r="K93">
        <v>4</v>
      </c>
      <c r="L93">
        <v>4</v>
      </c>
      <c r="M93" s="174">
        <v>3</v>
      </c>
      <c r="N93">
        <f t="shared" si="4"/>
        <v>2</v>
      </c>
      <c r="O93">
        <f t="shared" si="5"/>
        <v>0.66666666666666663</v>
      </c>
      <c r="P93">
        <f t="shared" si="6"/>
        <v>1.5</v>
      </c>
      <c r="Q93">
        <f t="shared" si="7"/>
        <v>0.12516536245610499</v>
      </c>
      <c r="W93" s="38"/>
    </row>
    <row r="94" spans="1:25" ht="15.5">
      <c r="A94" s="25">
        <v>13</v>
      </c>
      <c r="B94" s="20" t="s">
        <v>196</v>
      </c>
      <c r="C94" s="25">
        <v>2012</v>
      </c>
      <c r="D94" s="37">
        <v>4</v>
      </c>
      <c r="E94" s="1">
        <v>7.4</v>
      </c>
      <c r="F94" s="38">
        <v>37.700000000000003</v>
      </c>
      <c r="G94" s="38">
        <v>473.1</v>
      </c>
      <c r="H94">
        <v>58.951965065502179</v>
      </c>
      <c r="I94">
        <v>13251.5</v>
      </c>
      <c r="J94" s="6">
        <v>13742.6</v>
      </c>
      <c r="K94">
        <v>4</v>
      </c>
      <c r="L94">
        <v>4</v>
      </c>
      <c r="M94" s="174">
        <v>3</v>
      </c>
      <c r="N94">
        <f t="shared" si="4"/>
        <v>2</v>
      </c>
      <c r="O94">
        <f t="shared" si="5"/>
        <v>0.66666666666666663</v>
      </c>
      <c r="P94">
        <f t="shared" si="6"/>
        <v>1.5</v>
      </c>
      <c r="Q94">
        <f t="shared" si="7"/>
        <v>3.6389743850673034E-2</v>
      </c>
      <c r="W94" s="38"/>
    </row>
    <row r="95" spans="1:25" s="152" customFormat="1" ht="15.5">
      <c r="A95" s="147">
        <v>14</v>
      </c>
      <c r="B95" s="182" t="s">
        <v>197</v>
      </c>
      <c r="C95" s="147">
        <v>2012</v>
      </c>
      <c r="D95" s="149">
        <v>3</v>
      </c>
      <c r="E95" s="150">
        <v>5.2</v>
      </c>
      <c r="F95" s="151">
        <v>18.899999999999999</v>
      </c>
      <c r="G95" s="151">
        <v>1273.4000000000001</v>
      </c>
      <c r="H95" s="152">
        <v>49.126637554585152</v>
      </c>
      <c r="I95" s="152">
        <v>13362</v>
      </c>
      <c r="J95" s="102">
        <v>13362</v>
      </c>
      <c r="K95" s="152">
        <v>3</v>
      </c>
      <c r="L95" s="152">
        <v>3</v>
      </c>
      <c r="M95" s="174">
        <v>3</v>
      </c>
      <c r="N95">
        <f t="shared" si="4"/>
        <v>1.5</v>
      </c>
      <c r="O95">
        <f t="shared" si="5"/>
        <v>0.5</v>
      </c>
      <c r="P95">
        <f t="shared" si="6"/>
        <v>2</v>
      </c>
      <c r="Q95">
        <f t="shared" si="7"/>
        <v>0</v>
      </c>
      <c r="R95"/>
      <c r="S95"/>
      <c r="T95"/>
      <c r="U95"/>
      <c r="W95" s="151"/>
      <c r="X95"/>
      <c r="Y95"/>
    </row>
    <row r="96" spans="1:25" s="152" customFormat="1" ht="15.5">
      <c r="A96" s="147">
        <v>14</v>
      </c>
      <c r="B96" s="182" t="s">
        <v>197</v>
      </c>
      <c r="C96" s="147">
        <v>2012</v>
      </c>
      <c r="D96" s="149">
        <v>3</v>
      </c>
      <c r="E96" s="150">
        <v>5.2</v>
      </c>
      <c r="F96" s="151">
        <v>18.899999999999999</v>
      </c>
      <c r="G96" s="151">
        <v>1273.4000000000001</v>
      </c>
      <c r="H96" s="152">
        <v>98.253275109170303</v>
      </c>
      <c r="I96" s="152">
        <v>13362</v>
      </c>
      <c r="J96" s="102">
        <v>14706</v>
      </c>
      <c r="K96" s="152">
        <v>3</v>
      </c>
      <c r="L96" s="152">
        <v>3</v>
      </c>
      <c r="M96" s="174">
        <v>3</v>
      </c>
      <c r="N96">
        <f t="shared" si="4"/>
        <v>1.5</v>
      </c>
      <c r="O96">
        <f t="shared" si="5"/>
        <v>0.5</v>
      </c>
      <c r="P96">
        <f t="shared" si="6"/>
        <v>2</v>
      </c>
      <c r="Q96">
        <f t="shared" si="7"/>
        <v>9.5840716270745002E-2</v>
      </c>
      <c r="R96"/>
      <c r="S96"/>
      <c r="T96"/>
      <c r="U96"/>
      <c r="W96" s="151"/>
      <c r="X96"/>
      <c r="Y96"/>
    </row>
    <row r="97" spans="1:25" s="152" customFormat="1" ht="15.5">
      <c r="A97" s="147">
        <v>14</v>
      </c>
      <c r="B97" s="182" t="s">
        <v>197</v>
      </c>
      <c r="C97" s="147">
        <v>2012</v>
      </c>
      <c r="D97" s="149">
        <v>3</v>
      </c>
      <c r="E97" s="150">
        <v>5.2</v>
      </c>
      <c r="F97" s="151">
        <v>18.899999999999999</v>
      </c>
      <c r="G97" s="151">
        <v>1273.4000000000001</v>
      </c>
      <c r="H97" s="152">
        <v>147.37991266375545</v>
      </c>
      <c r="I97" s="152">
        <v>13362</v>
      </c>
      <c r="J97" s="102">
        <v>14707.5</v>
      </c>
      <c r="K97" s="152">
        <v>3</v>
      </c>
      <c r="L97" s="152">
        <v>3</v>
      </c>
      <c r="M97" s="174">
        <v>3</v>
      </c>
      <c r="N97">
        <f t="shared" si="4"/>
        <v>1.5</v>
      </c>
      <c r="O97">
        <f t="shared" si="5"/>
        <v>0.5</v>
      </c>
      <c r="P97">
        <f t="shared" si="6"/>
        <v>2</v>
      </c>
      <c r="Q97">
        <f t="shared" si="7"/>
        <v>9.5942710253188401E-2</v>
      </c>
      <c r="R97"/>
      <c r="S97"/>
      <c r="T97"/>
      <c r="U97"/>
      <c r="W97" s="151"/>
      <c r="X97"/>
      <c r="Y97"/>
    </row>
    <row r="98" spans="1:25" s="146" customFormat="1" ht="15.5">
      <c r="A98" s="153">
        <v>15</v>
      </c>
      <c r="B98" s="162" t="s">
        <v>198</v>
      </c>
      <c r="C98" s="153">
        <v>2012</v>
      </c>
      <c r="D98" s="155">
        <v>3</v>
      </c>
      <c r="E98" s="144"/>
      <c r="F98" s="156">
        <v>25.5</v>
      </c>
      <c r="G98" s="156">
        <v>214.1</v>
      </c>
      <c r="H98" s="146">
        <v>19.650655021834062</v>
      </c>
      <c r="I98" s="146">
        <v>9949</v>
      </c>
      <c r="J98" s="83">
        <v>10680</v>
      </c>
      <c r="K98" s="146">
        <v>3</v>
      </c>
      <c r="L98" s="146">
        <v>3</v>
      </c>
      <c r="M98" s="174">
        <v>3</v>
      </c>
      <c r="N98">
        <f t="shared" si="4"/>
        <v>1.5</v>
      </c>
      <c r="O98">
        <f t="shared" si="5"/>
        <v>0.5</v>
      </c>
      <c r="P98">
        <f t="shared" si="6"/>
        <v>2</v>
      </c>
      <c r="Q98">
        <f t="shared" si="7"/>
        <v>7.0900789924826194E-2</v>
      </c>
      <c r="R98"/>
      <c r="S98"/>
      <c r="T98"/>
      <c r="U98"/>
      <c r="W98" s="156"/>
      <c r="X98"/>
      <c r="Y98"/>
    </row>
    <row r="99" spans="1:25" s="146" customFormat="1" ht="15.5">
      <c r="A99" s="153">
        <v>15</v>
      </c>
      <c r="B99" s="162" t="s">
        <v>198</v>
      </c>
      <c r="C99" s="153">
        <v>2012</v>
      </c>
      <c r="D99" s="155">
        <v>3</v>
      </c>
      <c r="E99" s="144"/>
      <c r="F99" s="156">
        <v>25.5</v>
      </c>
      <c r="G99" s="156">
        <v>214.1</v>
      </c>
      <c r="H99" s="146">
        <v>87.336244541484717</v>
      </c>
      <c r="I99" s="146">
        <v>9949</v>
      </c>
      <c r="J99" s="83">
        <v>12929</v>
      </c>
      <c r="K99" s="146">
        <v>3</v>
      </c>
      <c r="L99" s="146">
        <v>3</v>
      </c>
      <c r="M99" s="174">
        <v>3</v>
      </c>
      <c r="N99">
        <f t="shared" si="4"/>
        <v>1.5</v>
      </c>
      <c r="O99">
        <f t="shared" si="5"/>
        <v>0.5</v>
      </c>
      <c r="P99">
        <f t="shared" si="6"/>
        <v>2</v>
      </c>
      <c r="Q99">
        <f t="shared" si="7"/>
        <v>0.2620008066651936</v>
      </c>
      <c r="R99"/>
      <c r="S99"/>
      <c r="T99"/>
      <c r="U99"/>
      <c r="W99" s="156"/>
      <c r="X99"/>
      <c r="Y99"/>
    </row>
    <row r="100" spans="1:25" s="146" customFormat="1" ht="15.5">
      <c r="A100" s="153">
        <v>15</v>
      </c>
      <c r="B100" s="162" t="s">
        <v>198</v>
      </c>
      <c r="C100" s="153">
        <v>2012</v>
      </c>
      <c r="D100" s="155">
        <v>3</v>
      </c>
      <c r="E100" s="144"/>
      <c r="F100" s="156">
        <v>25.5</v>
      </c>
      <c r="G100" s="156">
        <v>214.1</v>
      </c>
      <c r="H100" s="146">
        <v>131.00436681222706</v>
      </c>
      <c r="I100" s="146">
        <v>9949</v>
      </c>
      <c r="J100" s="83">
        <v>9924</v>
      </c>
      <c r="K100" s="146">
        <v>3</v>
      </c>
      <c r="L100" s="146">
        <v>3</v>
      </c>
      <c r="M100" s="174">
        <v>3</v>
      </c>
      <c r="N100">
        <f t="shared" si="4"/>
        <v>1.5</v>
      </c>
      <c r="O100">
        <f t="shared" si="5"/>
        <v>0.5</v>
      </c>
      <c r="P100">
        <f t="shared" si="6"/>
        <v>2</v>
      </c>
      <c r="Q100">
        <f t="shared" si="7"/>
        <v>-2.5159777776681005E-3</v>
      </c>
      <c r="R100"/>
      <c r="S100"/>
      <c r="T100"/>
      <c r="U100"/>
      <c r="W100" s="156"/>
      <c r="X100"/>
      <c r="Y100"/>
    </row>
    <row r="101" spans="1:25" s="13" customFormat="1" ht="15.5">
      <c r="A101" s="25">
        <v>16</v>
      </c>
      <c r="B101" s="18" t="s">
        <v>190</v>
      </c>
      <c r="C101" s="25">
        <v>2011</v>
      </c>
      <c r="D101" s="37">
        <v>3</v>
      </c>
      <c r="E101" s="1">
        <v>7.7</v>
      </c>
      <c r="F101" s="38">
        <v>31.87</v>
      </c>
      <c r="G101" s="38">
        <v>950</v>
      </c>
      <c r="H101" s="13">
        <v>52.401746724890828</v>
      </c>
      <c r="I101" s="13">
        <v>9840</v>
      </c>
      <c r="J101" s="6">
        <v>11281.25</v>
      </c>
      <c r="K101" s="13">
        <v>3</v>
      </c>
      <c r="L101" s="13">
        <v>3</v>
      </c>
      <c r="M101" s="174">
        <v>3</v>
      </c>
      <c r="N101">
        <f t="shared" si="4"/>
        <v>1.5</v>
      </c>
      <c r="O101">
        <f t="shared" si="5"/>
        <v>0.5</v>
      </c>
      <c r="P101">
        <f t="shared" si="6"/>
        <v>2</v>
      </c>
      <c r="Q101">
        <f t="shared" si="7"/>
        <v>0.13668634446899233</v>
      </c>
      <c r="R101"/>
      <c r="S101"/>
      <c r="T101"/>
      <c r="U101"/>
      <c r="W101" s="38"/>
      <c r="X101"/>
      <c r="Y101"/>
    </row>
    <row r="102" spans="1:25" s="13" customFormat="1" ht="15.5">
      <c r="A102" s="25">
        <v>16</v>
      </c>
      <c r="B102" s="18" t="s">
        <v>190</v>
      </c>
      <c r="C102" s="25">
        <v>2011</v>
      </c>
      <c r="D102" s="37">
        <v>3</v>
      </c>
      <c r="E102" s="1">
        <v>7.7</v>
      </c>
      <c r="F102" s="38">
        <v>31.87</v>
      </c>
      <c r="G102" s="38">
        <v>950</v>
      </c>
      <c r="H102" s="13">
        <v>104.80349344978166</v>
      </c>
      <c r="I102" s="13">
        <v>9840</v>
      </c>
      <c r="J102" s="6">
        <v>9983.4500000000007</v>
      </c>
      <c r="K102" s="13">
        <v>3</v>
      </c>
      <c r="L102" s="13">
        <v>3</v>
      </c>
      <c r="M102" s="174">
        <v>3</v>
      </c>
      <c r="N102">
        <f t="shared" si="4"/>
        <v>1.5</v>
      </c>
      <c r="O102">
        <f t="shared" si="5"/>
        <v>0.5</v>
      </c>
      <c r="P102">
        <f t="shared" si="6"/>
        <v>2</v>
      </c>
      <c r="Q102">
        <f t="shared" si="7"/>
        <v>1.4473010904476849E-2</v>
      </c>
      <c r="R102"/>
      <c r="S102"/>
      <c r="T102"/>
      <c r="U102"/>
      <c r="W102" s="38"/>
      <c r="X102"/>
      <c r="Y102"/>
    </row>
    <row r="103" spans="1:25" s="13" customFormat="1" ht="15.5">
      <c r="A103" s="25">
        <v>16</v>
      </c>
      <c r="B103" s="18" t="s">
        <v>190</v>
      </c>
      <c r="C103" s="25">
        <v>2011</v>
      </c>
      <c r="D103" s="37">
        <v>3</v>
      </c>
      <c r="E103" s="1">
        <v>7.7</v>
      </c>
      <c r="F103" s="38">
        <v>31.87</v>
      </c>
      <c r="G103" s="38">
        <v>950</v>
      </c>
      <c r="H103" s="13">
        <v>209.60698689956331</v>
      </c>
      <c r="I103" s="13">
        <v>9840</v>
      </c>
      <c r="J103" s="6">
        <v>9985.85</v>
      </c>
      <c r="K103" s="13">
        <v>3</v>
      </c>
      <c r="L103" s="13">
        <v>3</v>
      </c>
      <c r="M103" s="174">
        <v>3</v>
      </c>
      <c r="N103">
        <f t="shared" si="4"/>
        <v>1.5</v>
      </c>
      <c r="O103">
        <f t="shared" si="5"/>
        <v>0.5</v>
      </c>
      <c r="P103">
        <f t="shared" si="6"/>
        <v>2</v>
      </c>
      <c r="Q103">
        <f t="shared" si="7"/>
        <v>1.4713379871997537E-2</v>
      </c>
      <c r="R103"/>
      <c r="S103"/>
      <c r="T103"/>
      <c r="U103"/>
      <c r="W103" s="38"/>
      <c r="X103"/>
      <c r="Y103"/>
    </row>
    <row r="104" spans="1:25" s="12" customFormat="1" ht="15.5">
      <c r="A104" s="157">
        <v>17</v>
      </c>
      <c r="B104" s="158" t="s">
        <v>199</v>
      </c>
      <c r="C104" s="157">
        <v>2014</v>
      </c>
      <c r="D104" s="159">
        <v>3</v>
      </c>
      <c r="E104" s="160">
        <v>8.32</v>
      </c>
      <c r="F104" s="161">
        <v>18.600000000000001</v>
      </c>
      <c r="G104" s="161">
        <v>49.2</v>
      </c>
      <c r="H104" s="12">
        <v>32.751091703056765</v>
      </c>
      <c r="I104" s="12">
        <v>11240</v>
      </c>
      <c r="J104" s="7">
        <v>12200</v>
      </c>
      <c r="K104" s="12">
        <v>3</v>
      </c>
      <c r="L104" s="12">
        <v>3</v>
      </c>
      <c r="M104" s="174">
        <v>3</v>
      </c>
      <c r="N104">
        <f t="shared" si="4"/>
        <v>1.5</v>
      </c>
      <c r="O104">
        <f t="shared" si="5"/>
        <v>0.5</v>
      </c>
      <c r="P104">
        <f t="shared" si="6"/>
        <v>2</v>
      </c>
      <c r="Q104">
        <f t="shared" si="7"/>
        <v>8.1957107273665813E-2</v>
      </c>
      <c r="R104"/>
      <c r="S104"/>
      <c r="T104"/>
      <c r="U104"/>
      <c r="W104" s="161"/>
      <c r="X104"/>
      <c r="Y104"/>
    </row>
    <row r="105" spans="1:25" s="12" customFormat="1" ht="15.5">
      <c r="A105" s="157">
        <v>17</v>
      </c>
      <c r="B105" s="158" t="s">
        <v>199</v>
      </c>
      <c r="C105" s="157">
        <v>2014</v>
      </c>
      <c r="D105" s="159">
        <v>3</v>
      </c>
      <c r="E105" s="160">
        <v>8.32</v>
      </c>
      <c r="F105" s="161">
        <v>18.600000000000001</v>
      </c>
      <c r="G105" s="161">
        <v>49.2</v>
      </c>
      <c r="H105" s="12">
        <v>65.502183406113531</v>
      </c>
      <c r="I105" s="12">
        <v>11240</v>
      </c>
      <c r="J105" s="7">
        <v>13810</v>
      </c>
      <c r="K105" s="12">
        <v>3</v>
      </c>
      <c r="L105" s="12">
        <v>3</v>
      </c>
      <c r="M105" s="174">
        <v>3</v>
      </c>
      <c r="N105">
        <f t="shared" si="4"/>
        <v>1.5</v>
      </c>
      <c r="O105">
        <f t="shared" si="5"/>
        <v>0.5</v>
      </c>
      <c r="P105">
        <f t="shared" si="6"/>
        <v>2</v>
      </c>
      <c r="Q105">
        <f t="shared" si="7"/>
        <v>0.20591412295565578</v>
      </c>
      <c r="R105"/>
      <c r="S105"/>
      <c r="T105"/>
      <c r="U105"/>
      <c r="W105" s="161"/>
      <c r="X105"/>
      <c r="Y105"/>
    </row>
    <row r="106" spans="1:25" s="12" customFormat="1" ht="15.5">
      <c r="A106" s="157">
        <v>17</v>
      </c>
      <c r="B106" s="158" t="s">
        <v>199</v>
      </c>
      <c r="C106" s="157">
        <v>2014</v>
      </c>
      <c r="D106" s="159">
        <v>3</v>
      </c>
      <c r="E106" s="160">
        <v>8.32</v>
      </c>
      <c r="F106" s="161">
        <v>18.600000000000001</v>
      </c>
      <c r="G106" s="161">
        <v>49.2</v>
      </c>
      <c r="H106" s="12">
        <v>131.00436681222706</v>
      </c>
      <c r="I106" s="12">
        <v>11240</v>
      </c>
      <c r="J106" s="7">
        <v>13890</v>
      </c>
      <c r="K106" s="12">
        <v>3</v>
      </c>
      <c r="L106" s="12">
        <v>3</v>
      </c>
      <c r="M106" s="174">
        <v>3</v>
      </c>
      <c r="N106">
        <f t="shared" si="4"/>
        <v>1.5</v>
      </c>
      <c r="O106">
        <f t="shared" si="5"/>
        <v>0.5</v>
      </c>
      <c r="P106">
        <f t="shared" si="6"/>
        <v>2</v>
      </c>
      <c r="Q106">
        <f t="shared" si="7"/>
        <v>0.21169031230070742</v>
      </c>
      <c r="R106"/>
      <c r="S106"/>
      <c r="T106"/>
      <c r="U106"/>
      <c r="W106" s="161"/>
      <c r="X106"/>
      <c r="Y106"/>
    </row>
    <row r="107" spans="1:25" ht="15.5">
      <c r="A107" s="25">
        <v>18</v>
      </c>
      <c r="B107" s="18" t="s">
        <v>191</v>
      </c>
      <c r="C107" s="25">
        <v>2010</v>
      </c>
      <c r="D107" s="37">
        <v>3</v>
      </c>
      <c r="E107" s="1"/>
      <c r="F107" s="38">
        <v>11.2</v>
      </c>
      <c r="G107" s="38">
        <v>495.9</v>
      </c>
      <c r="H107">
        <v>34.388646288209607</v>
      </c>
      <c r="I107">
        <v>10878</v>
      </c>
      <c r="J107" s="6">
        <v>11472</v>
      </c>
      <c r="K107">
        <v>3</v>
      </c>
      <c r="L107">
        <v>3</v>
      </c>
      <c r="M107" s="174">
        <v>3</v>
      </c>
      <c r="N107">
        <f t="shared" si="4"/>
        <v>1.5</v>
      </c>
      <c r="O107">
        <f t="shared" si="5"/>
        <v>0.5</v>
      </c>
      <c r="P107">
        <f t="shared" si="6"/>
        <v>2</v>
      </c>
      <c r="Q107">
        <f t="shared" si="7"/>
        <v>5.316688285649547E-2</v>
      </c>
      <c r="W107" s="38"/>
    </row>
    <row r="108" spans="1:25" ht="15.5">
      <c r="A108" s="25">
        <v>18</v>
      </c>
      <c r="B108" s="18" t="s">
        <v>191</v>
      </c>
      <c r="C108" s="25">
        <v>2010</v>
      </c>
      <c r="D108" s="37">
        <v>3</v>
      </c>
      <c r="E108" s="1"/>
      <c r="F108" s="38">
        <v>11.2</v>
      </c>
      <c r="G108" s="38">
        <v>495.9</v>
      </c>
      <c r="H108">
        <v>68.777292576419214</v>
      </c>
      <c r="I108">
        <v>10878</v>
      </c>
      <c r="J108" s="6">
        <v>12049.5</v>
      </c>
      <c r="K108">
        <v>3</v>
      </c>
      <c r="L108">
        <v>3</v>
      </c>
      <c r="M108" s="174">
        <v>3</v>
      </c>
      <c r="N108">
        <f t="shared" si="4"/>
        <v>1.5</v>
      </c>
      <c r="O108">
        <f t="shared" si="5"/>
        <v>0.5</v>
      </c>
      <c r="P108">
        <f t="shared" si="6"/>
        <v>2</v>
      </c>
      <c r="Q108">
        <f t="shared" si="7"/>
        <v>0.10228076429907094</v>
      </c>
      <c r="W108" s="38"/>
    </row>
    <row r="109" spans="1:25" ht="15.5">
      <c r="A109" s="25">
        <v>18</v>
      </c>
      <c r="B109" s="18" t="s">
        <v>191</v>
      </c>
      <c r="C109" s="25">
        <v>2010</v>
      </c>
      <c r="D109" s="37">
        <v>3</v>
      </c>
      <c r="E109" s="1"/>
      <c r="F109" s="38">
        <v>11.2</v>
      </c>
      <c r="G109" s="38">
        <v>495.9</v>
      </c>
      <c r="H109">
        <v>103.16593886462881</v>
      </c>
      <c r="I109">
        <v>10878</v>
      </c>
      <c r="J109" s="6">
        <v>11512.5</v>
      </c>
      <c r="K109">
        <v>3</v>
      </c>
      <c r="L109">
        <v>3</v>
      </c>
      <c r="M109" s="174">
        <v>3</v>
      </c>
      <c r="N109">
        <f t="shared" si="4"/>
        <v>1.5</v>
      </c>
      <c r="O109">
        <f t="shared" si="5"/>
        <v>0.5</v>
      </c>
      <c r="P109">
        <f t="shared" si="6"/>
        <v>2</v>
      </c>
      <c r="Q109">
        <f t="shared" si="7"/>
        <v>5.6691000580656244E-2</v>
      </c>
      <c r="W109" s="38"/>
    </row>
    <row r="110" spans="1:25" ht="15.5">
      <c r="A110" s="25">
        <v>18</v>
      </c>
      <c r="B110" s="18" t="s">
        <v>191</v>
      </c>
      <c r="C110" s="25">
        <v>2010</v>
      </c>
      <c r="D110" s="37">
        <v>3</v>
      </c>
      <c r="E110" s="1"/>
      <c r="F110" s="38">
        <v>7.4</v>
      </c>
      <c r="G110" s="38">
        <v>495.9</v>
      </c>
      <c r="H110">
        <v>78.602620087336248</v>
      </c>
      <c r="I110">
        <v>9867</v>
      </c>
      <c r="J110" s="6">
        <v>10372.5</v>
      </c>
      <c r="K110">
        <v>3</v>
      </c>
      <c r="L110">
        <v>3</v>
      </c>
      <c r="M110" s="174">
        <v>3</v>
      </c>
      <c r="N110">
        <f t="shared" si="4"/>
        <v>1.5</v>
      </c>
      <c r="O110">
        <f t="shared" si="5"/>
        <v>0.5</v>
      </c>
      <c r="P110">
        <f t="shared" si="6"/>
        <v>2</v>
      </c>
      <c r="Q110">
        <f t="shared" si="7"/>
        <v>4.9962217349856397E-2</v>
      </c>
      <c r="W110" s="38"/>
    </row>
    <row r="111" spans="1:25" ht="15.5">
      <c r="A111" s="25">
        <v>18</v>
      </c>
      <c r="B111" s="18" t="s">
        <v>191</v>
      </c>
      <c r="C111" s="25">
        <v>2010</v>
      </c>
      <c r="D111" s="37">
        <v>3</v>
      </c>
      <c r="E111" s="1"/>
      <c r="F111" s="38">
        <v>7.4</v>
      </c>
      <c r="G111" s="38">
        <v>495.9</v>
      </c>
      <c r="H111">
        <v>157.2052401746725</v>
      </c>
      <c r="I111">
        <v>9867</v>
      </c>
      <c r="J111" s="6">
        <v>10741.5</v>
      </c>
      <c r="K111">
        <v>3</v>
      </c>
      <c r="L111">
        <v>3</v>
      </c>
      <c r="M111" s="174">
        <v>3</v>
      </c>
      <c r="N111">
        <f t="shared" si="4"/>
        <v>1.5</v>
      </c>
      <c r="O111">
        <f t="shared" si="5"/>
        <v>0.5</v>
      </c>
      <c r="P111">
        <f t="shared" si="6"/>
        <v>2</v>
      </c>
      <c r="Q111">
        <f t="shared" si="7"/>
        <v>8.4918888257937558E-2</v>
      </c>
      <c r="W111" s="38"/>
    </row>
    <row r="112" spans="1:25" ht="15.5">
      <c r="A112" s="25">
        <v>18</v>
      </c>
      <c r="B112" s="18" t="s">
        <v>191</v>
      </c>
      <c r="C112" s="25">
        <v>2010</v>
      </c>
      <c r="D112" s="37">
        <v>3</v>
      </c>
      <c r="E112" s="1"/>
      <c r="F112" s="38">
        <v>7.4</v>
      </c>
      <c r="G112" s="38">
        <v>495.9</v>
      </c>
      <c r="H112">
        <v>235.80786026200872</v>
      </c>
      <c r="I112">
        <v>9867</v>
      </c>
      <c r="J112" s="6">
        <v>9984</v>
      </c>
      <c r="K112">
        <v>3</v>
      </c>
      <c r="L112">
        <v>3</v>
      </c>
      <c r="M112" s="174">
        <v>3</v>
      </c>
      <c r="N112">
        <f t="shared" si="4"/>
        <v>1.5</v>
      </c>
      <c r="O112">
        <f t="shared" si="5"/>
        <v>0.5</v>
      </c>
      <c r="P112">
        <f t="shared" si="6"/>
        <v>2</v>
      </c>
      <c r="Q112">
        <f t="shared" si="7"/>
        <v>1.1787955752042173E-2</v>
      </c>
      <c r="W112" s="38"/>
    </row>
    <row r="113" spans="1:25" ht="15.5">
      <c r="A113" s="25">
        <v>18</v>
      </c>
      <c r="B113" s="18" t="s">
        <v>191</v>
      </c>
      <c r="C113" s="25">
        <v>2010</v>
      </c>
      <c r="D113" s="37">
        <v>3</v>
      </c>
      <c r="E113" s="1"/>
      <c r="F113" s="38">
        <v>6.4</v>
      </c>
      <c r="G113" s="38">
        <v>495.9</v>
      </c>
      <c r="H113">
        <v>34.388646288209607</v>
      </c>
      <c r="I113">
        <v>7353</v>
      </c>
      <c r="J113" s="6">
        <v>8482.5</v>
      </c>
      <c r="K113">
        <v>3</v>
      </c>
      <c r="L113">
        <v>3</v>
      </c>
      <c r="M113" s="174">
        <v>3</v>
      </c>
      <c r="N113">
        <f t="shared" si="4"/>
        <v>1.5</v>
      </c>
      <c r="O113">
        <f t="shared" si="5"/>
        <v>0.5</v>
      </c>
      <c r="P113">
        <f t="shared" si="6"/>
        <v>2</v>
      </c>
      <c r="Q113">
        <f t="shared" si="7"/>
        <v>0.1428968244621629</v>
      </c>
      <c r="W113" s="38"/>
    </row>
    <row r="114" spans="1:25" ht="15.5">
      <c r="A114" s="25">
        <v>18</v>
      </c>
      <c r="B114" s="18" t="s">
        <v>191</v>
      </c>
      <c r="C114" s="25">
        <v>2010</v>
      </c>
      <c r="D114" s="37">
        <v>3</v>
      </c>
      <c r="E114" s="1"/>
      <c r="F114" s="38">
        <v>6.4</v>
      </c>
      <c r="G114" s="38">
        <v>495.9</v>
      </c>
      <c r="H114">
        <v>68.777292576419214</v>
      </c>
      <c r="I114">
        <v>7353</v>
      </c>
      <c r="J114" s="6">
        <v>8893.5</v>
      </c>
      <c r="K114">
        <v>3</v>
      </c>
      <c r="L114">
        <v>3</v>
      </c>
      <c r="M114" s="174">
        <v>3</v>
      </c>
      <c r="N114">
        <f t="shared" si="4"/>
        <v>1.5</v>
      </c>
      <c r="O114">
        <f t="shared" si="5"/>
        <v>0.5</v>
      </c>
      <c r="P114">
        <f t="shared" si="6"/>
        <v>2</v>
      </c>
      <c r="Q114">
        <f t="shared" si="7"/>
        <v>0.19021227961930978</v>
      </c>
      <c r="W114" s="38"/>
    </row>
    <row r="115" spans="1:25" ht="15.5">
      <c r="A115" s="25">
        <v>18</v>
      </c>
      <c r="B115" s="18" t="s">
        <v>191</v>
      </c>
      <c r="C115" s="25">
        <v>2010</v>
      </c>
      <c r="D115" s="37">
        <v>3</v>
      </c>
      <c r="E115" s="1"/>
      <c r="F115" s="38">
        <v>6.4</v>
      </c>
      <c r="G115" s="38">
        <v>495.9</v>
      </c>
      <c r="H115">
        <v>103.16593886462881</v>
      </c>
      <c r="I115">
        <v>7353</v>
      </c>
      <c r="J115" s="6">
        <v>8829</v>
      </c>
      <c r="K115">
        <v>3</v>
      </c>
      <c r="L115">
        <v>3</v>
      </c>
      <c r="M115" s="174">
        <v>3</v>
      </c>
      <c r="N115">
        <f t="shared" si="4"/>
        <v>1.5</v>
      </c>
      <c r="O115">
        <f t="shared" si="5"/>
        <v>0.5</v>
      </c>
      <c r="P115">
        <f t="shared" si="6"/>
        <v>2</v>
      </c>
      <c r="Q115">
        <f t="shared" si="7"/>
        <v>0.18293336470536015</v>
      </c>
      <c r="W115" s="38"/>
    </row>
    <row r="116" spans="1:25" s="168" customFormat="1" ht="15.5">
      <c r="A116" s="163">
        <v>19</v>
      </c>
      <c r="B116" s="183" t="s">
        <v>200</v>
      </c>
      <c r="C116" s="163">
        <v>2014</v>
      </c>
      <c r="D116" s="165">
        <v>3</v>
      </c>
      <c r="E116" s="166">
        <v>7.1</v>
      </c>
      <c r="F116" s="167">
        <v>7.3</v>
      </c>
      <c r="G116" s="167">
        <v>378.3</v>
      </c>
      <c r="H116" s="168">
        <v>24.104803493449783</v>
      </c>
      <c r="I116" s="168">
        <v>10564.5</v>
      </c>
      <c r="J116" s="123">
        <v>10637.4</v>
      </c>
      <c r="K116" s="168">
        <v>3</v>
      </c>
      <c r="L116" s="168">
        <v>3</v>
      </c>
      <c r="M116" s="174">
        <v>3</v>
      </c>
      <c r="N116">
        <f t="shared" si="4"/>
        <v>1.5</v>
      </c>
      <c r="O116">
        <f t="shared" si="5"/>
        <v>0.5</v>
      </c>
      <c r="P116">
        <f t="shared" si="6"/>
        <v>2</v>
      </c>
      <c r="Q116">
        <f t="shared" si="7"/>
        <v>6.8767692788149481E-3</v>
      </c>
      <c r="R116"/>
      <c r="S116"/>
      <c r="T116"/>
      <c r="U116"/>
      <c r="W116" s="167"/>
      <c r="X116"/>
      <c r="Y116"/>
    </row>
    <row r="117" spans="1:25" s="168" customFormat="1" ht="15.5">
      <c r="A117" s="163">
        <v>19</v>
      </c>
      <c r="B117" s="183" t="s">
        <v>200</v>
      </c>
      <c r="C117" s="163">
        <v>2014</v>
      </c>
      <c r="D117" s="165">
        <v>3</v>
      </c>
      <c r="E117" s="166">
        <v>7.1</v>
      </c>
      <c r="F117" s="167">
        <v>7.3</v>
      </c>
      <c r="G117" s="167">
        <v>378.3</v>
      </c>
      <c r="H117" s="168">
        <v>48.209606986899566</v>
      </c>
      <c r="I117" s="168">
        <v>10564.5</v>
      </c>
      <c r="J117" s="123">
        <v>12088.05</v>
      </c>
      <c r="K117" s="168">
        <v>3</v>
      </c>
      <c r="L117" s="168">
        <v>3</v>
      </c>
      <c r="M117" s="174">
        <v>3</v>
      </c>
      <c r="N117">
        <f t="shared" si="4"/>
        <v>1.5</v>
      </c>
      <c r="O117">
        <f t="shared" si="5"/>
        <v>0.5</v>
      </c>
      <c r="P117">
        <f t="shared" si="6"/>
        <v>2</v>
      </c>
      <c r="Q117">
        <f t="shared" si="7"/>
        <v>0.13471803742400013</v>
      </c>
      <c r="R117"/>
      <c r="S117"/>
      <c r="T117"/>
      <c r="U117"/>
      <c r="W117" s="167"/>
      <c r="X117"/>
      <c r="Y117"/>
    </row>
    <row r="118" spans="1:25" s="168" customFormat="1" ht="15.5">
      <c r="A118" s="163">
        <v>19</v>
      </c>
      <c r="B118" s="183" t="s">
        <v>200</v>
      </c>
      <c r="C118" s="163">
        <v>2014</v>
      </c>
      <c r="D118" s="165">
        <v>3</v>
      </c>
      <c r="E118" s="166">
        <v>7.1</v>
      </c>
      <c r="F118" s="167">
        <v>7.3</v>
      </c>
      <c r="G118" s="167">
        <v>378.3</v>
      </c>
      <c r="H118" s="168">
        <v>72.314410480349338</v>
      </c>
      <c r="I118" s="168">
        <v>10564.5</v>
      </c>
      <c r="J118" s="123">
        <v>10979.85</v>
      </c>
      <c r="K118" s="168">
        <v>3</v>
      </c>
      <c r="L118" s="168">
        <v>3</v>
      </c>
      <c r="M118" s="174">
        <v>3</v>
      </c>
      <c r="N118">
        <f t="shared" si="4"/>
        <v>1.5</v>
      </c>
      <c r="O118">
        <f t="shared" si="5"/>
        <v>0.5</v>
      </c>
      <c r="P118">
        <f t="shared" si="6"/>
        <v>2</v>
      </c>
      <c r="Q118">
        <f t="shared" si="7"/>
        <v>3.8562450914446038E-2</v>
      </c>
      <c r="R118"/>
      <c r="S118"/>
      <c r="T118"/>
      <c r="U118"/>
      <c r="W118" s="167"/>
      <c r="X118"/>
      <c r="Y118"/>
    </row>
    <row r="119" spans="1:25" s="168" customFormat="1" ht="15.5">
      <c r="A119" s="163">
        <v>19</v>
      </c>
      <c r="B119" s="183" t="s">
        <v>200</v>
      </c>
      <c r="C119" s="163">
        <v>2013</v>
      </c>
      <c r="D119" s="165">
        <v>3</v>
      </c>
      <c r="E119" s="166">
        <v>8.0399999999999991</v>
      </c>
      <c r="F119" s="167">
        <v>24.67</v>
      </c>
      <c r="G119" s="167">
        <v>517.70000000000005</v>
      </c>
      <c r="H119" s="168">
        <v>65.502183406113531</v>
      </c>
      <c r="I119" s="168">
        <v>5301</v>
      </c>
      <c r="J119" s="123">
        <v>6707</v>
      </c>
      <c r="K119" s="168">
        <v>3</v>
      </c>
      <c r="L119" s="168">
        <v>3</v>
      </c>
      <c r="M119" s="168">
        <v>4</v>
      </c>
      <c r="N119">
        <f t="shared" si="4"/>
        <v>1.5</v>
      </c>
      <c r="O119">
        <f t="shared" si="5"/>
        <v>0.375</v>
      </c>
      <c r="P119">
        <f t="shared" si="6"/>
        <v>2.6666666666666665</v>
      </c>
      <c r="Q119">
        <f t="shared" si="7"/>
        <v>0.23525627511193117</v>
      </c>
      <c r="R119"/>
      <c r="S119"/>
      <c r="T119"/>
      <c r="U119"/>
      <c r="W119" s="167"/>
      <c r="X119"/>
      <c r="Y119"/>
    </row>
    <row r="120" spans="1:25" s="168" customFormat="1" ht="15.5">
      <c r="A120" s="163">
        <v>19</v>
      </c>
      <c r="B120" s="183" t="s">
        <v>200</v>
      </c>
      <c r="C120" s="163">
        <v>2013</v>
      </c>
      <c r="D120" s="165">
        <v>3</v>
      </c>
      <c r="E120" s="166">
        <v>8.0399999999999991</v>
      </c>
      <c r="F120" s="167">
        <v>24.67</v>
      </c>
      <c r="G120" s="167">
        <v>517.70000000000005</v>
      </c>
      <c r="H120" s="168">
        <v>39.301310043668124</v>
      </c>
      <c r="I120" s="168">
        <v>5301</v>
      </c>
      <c r="J120" s="123">
        <v>6453</v>
      </c>
      <c r="K120" s="168">
        <v>3</v>
      </c>
      <c r="L120" s="168">
        <v>3</v>
      </c>
      <c r="M120" s="168">
        <v>4</v>
      </c>
      <c r="N120">
        <f t="shared" si="4"/>
        <v>1.5</v>
      </c>
      <c r="O120">
        <f t="shared" si="5"/>
        <v>0.375</v>
      </c>
      <c r="P120">
        <f t="shared" si="6"/>
        <v>2.6666666666666665</v>
      </c>
      <c r="Q120">
        <f t="shared" si="7"/>
        <v>0.19664965694803369</v>
      </c>
      <c r="R120"/>
      <c r="S120"/>
      <c r="T120"/>
      <c r="U120"/>
      <c r="W120" s="167"/>
      <c r="X120"/>
      <c r="Y120"/>
    </row>
    <row r="121" spans="1:25" s="168" customFormat="1" ht="15.5">
      <c r="A121" s="163">
        <v>19</v>
      </c>
      <c r="B121" s="183" t="s">
        <v>200</v>
      </c>
      <c r="C121" s="163">
        <v>2013</v>
      </c>
      <c r="D121" s="165">
        <v>3</v>
      </c>
      <c r="E121" s="166">
        <v>8.0399999999999991</v>
      </c>
      <c r="F121" s="167">
        <v>24.67</v>
      </c>
      <c r="G121" s="167">
        <v>517.70000000000005</v>
      </c>
      <c r="H121" s="168">
        <v>65.502183406113531</v>
      </c>
      <c r="I121" s="168">
        <v>5301</v>
      </c>
      <c r="J121" s="123">
        <v>6409</v>
      </c>
      <c r="K121" s="168">
        <v>3</v>
      </c>
      <c r="L121" s="168">
        <v>3</v>
      </c>
      <c r="M121" s="168">
        <v>4</v>
      </c>
      <c r="N121">
        <f t="shared" si="4"/>
        <v>1.5</v>
      </c>
      <c r="O121">
        <f t="shared" si="5"/>
        <v>0.375</v>
      </c>
      <c r="P121">
        <f t="shared" si="6"/>
        <v>2.6666666666666665</v>
      </c>
      <c r="Q121">
        <f t="shared" si="7"/>
        <v>0.18980777051642073</v>
      </c>
      <c r="R121"/>
      <c r="S121"/>
      <c r="T121"/>
      <c r="U121"/>
      <c r="W121" s="167"/>
      <c r="X121"/>
      <c r="Y121"/>
    </row>
    <row r="122" spans="1:25" s="168" customFormat="1" ht="15.5">
      <c r="A122" s="163">
        <v>19</v>
      </c>
      <c r="B122" s="183" t="s">
        <v>200</v>
      </c>
      <c r="C122" s="163">
        <v>2013</v>
      </c>
      <c r="D122" s="165">
        <v>3</v>
      </c>
      <c r="E122" s="166">
        <v>8.0399999999999991</v>
      </c>
      <c r="F122" s="167">
        <v>24.67</v>
      </c>
      <c r="G122" s="167">
        <v>517.70000000000005</v>
      </c>
      <c r="H122" s="168">
        <v>39.301310043668124</v>
      </c>
      <c r="I122" s="168">
        <v>5301</v>
      </c>
      <c r="J122" s="123">
        <v>5981</v>
      </c>
      <c r="K122" s="168">
        <v>3</v>
      </c>
      <c r="L122" s="168">
        <v>3</v>
      </c>
      <c r="M122" s="168">
        <v>4</v>
      </c>
      <c r="N122">
        <f t="shared" si="4"/>
        <v>1.5</v>
      </c>
      <c r="O122">
        <f t="shared" si="5"/>
        <v>0.375</v>
      </c>
      <c r="P122">
        <f t="shared" si="6"/>
        <v>2.6666666666666665</v>
      </c>
      <c r="Q122">
        <f t="shared" si="7"/>
        <v>0.12069229605675103</v>
      </c>
      <c r="R122"/>
      <c r="S122"/>
      <c r="T122"/>
      <c r="U122"/>
      <c r="W122" s="167"/>
      <c r="X122"/>
      <c r="Y122"/>
    </row>
    <row r="123" spans="1:25" ht="15.5">
      <c r="A123" s="25">
        <v>20</v>
      </c>
      <c r="B123" s="20" t="s">
        <v>189</v>
      </c>
      <c r="C123" s="25">
        <v>2012</v>
      </c>
      <c r="D123" s="37">
        <v>3</v>
      </c>
      <c r="E123" s="1">
        <v>6.18</v>
      </c>
      <c r="F123" s="38">
        <v>36.229999999999997</v>
      </c>
      <c r="G123" s="38">
        <v>718.3</v>
      </c>
      <c r="H123">
        <v>74.235807860262014</v>
      </c>
      <c r="I123">
        <v>12284.29</v>
      </c>
      <c r="J123" s="6">
        <v>12325.19</v>
      </c>
      <c r="K123">
        <v>3</v>
      </c>
      <c r="L123">
        <v>3</v>
      </c>
      <c r="M123" s="168">
        <v>2</v>
      </c>
      <c r="N123">
        <f t="shared" si="4"/>
        <v>1.5</v>
      </c>
      <c r="O123">
        <f t="shared" si="5"/>
        <v>0.75</v>
      </c>
      <c r="P123">
        <f t="shared" si="6"/>
        <v>1.3333333333333333</v>
      </c>
      <c r="Q123">
        <f t="shared" si="7"/>
        <v>3.3239253862246783E-3</v>
      </c>
      <c r="W123" s="38"/>
    </row>
    <row r="124" spans="1:25" ht="15.5">
      <c r="A124" s="25">
        <v>20</v>
      </c>
      <c r="B124" s="20" t="s">
        <v>189</v>
      </c>
      <c r="C124" s="25">
        <v>2012</v>
      </c>
      <c r="D124" s="37">
        <v>3</v>
      </c>
      <c r="E124" s="1">
        <v>6.18</v>
      </c>
      <c r="F124" s="38">
        <v>36.229999999999997</v>
      </c>
      <c r="G124" s="38">
        <v>718.3</v>
      </c>
      <c r="H124">
        <v>148.47161572052403</v>
      </c>
      <c r="I124">
        <v>12284.29</v>
      </c>
      <c r="J124" s="6">
        <v>12940.27</v>
      </c>
      <c r="K124">
        <v>3</v>
      </c>
      <c r="L124">
        <v>3</v>
      </c>
      <c r="M124" s="168">
        <v>2</v>
      </c>
      <c r="N124">
        <f t="shared" si="4"/>
        <v>1.5</v>
      </c>
      <c r="O124">
        <f t="shared" si="5"/>
        <v>0.75</v>
      </c>
      <c r="P124">
        <f t="shared" si="6"/>
        <v>1.3333333333333333</v>
      </c>
      <c r="Q124">
        <f t="shared" si="7"/>
        <v>5.2022944143095003E-2</v>
      </c>
      <c r="W124" s="38"/>
    </row>
    <row r="125" spans="1:25" s="146" customFormat="1" ht="15.5">
      <c r="A125" s="153">
        <v>21</v>
      </c>
      <c r="B125" s="162" t="s">
        <v>201</v>
      </c>
      <c r="C125" s="153">
        <v>2014</v>
      </c>
      <c r="D125" s="155">
        <v>3</v>
      </c>
      <c r="E125" s="144"/>
      <c r="F125" s="156" t="s">
        <v>8</v>
      </c>
      <c r="G125" s="156">
        <v>1284.4000000000001</v>
      </c>
      <c r="H125" s="146">
        <v>74.235807860262014</v>
      </c>
      <c r="I125" s="146">
        <v>7099.5</v>
      </c>
      <c r="J125" s="83">
        <v>8374.5</v>
      </c>
      <c r="K125" s="146">
        <v>3</v>
      </c>
      <c r="L125" s="146">
        <v>3</v>
      </c>
      <c r="M125" s="146">
        <v>3</v>
      </c>
      <c r="N125">
        <f t="shared" si="4"/>
        <v>1.5</v>
      </c>
      <c r="O125">
        <f t="shared" si="5"/>
        <v>0.5</v>
      </c>
      <c r="P125">
        <f t="shared" si="6"/>
        <v>2</v>
      </c>
      <c r="Q125">
        <f t="shared" si="7"/>
        <v>0.16516701540411255</v>
      </c>
      <c r="R125"/>
      <c r="S125"/>
      <c r="T125"/>
      <c r="U125"/>
      <c r="W125" s="38"/>
      <c r="X125"/>
      <c r="Y125"/>
    </row>
    <row r="126" spans="1:25" s="146" customFormat="1" ht="15.5">
      <c r="A126" s="153">
        <v>21</v>
      </c>
      <c r="B126" s="162" t="s">
        <v>201</v>
      </c>
      <c r="C126" s="153">
        <v>2014</v>
      </c>
      <c r="D126" s="155">
        <v>3</v>
      </c>
      <c r="E126" s="144"/>
      <c r="F126" s="156" t="s">
        <v>8</v>
      </c>
      <c r="G126" s="156">
        <v>1284.4000000000001</v>
      </c>
      <c r="H126" s="146">
        <v>148.47161572052403</v>
      </c>
      <c r="I126" s="146">
        <v>7099.5</v>
      </c>
      <c r="J126" s="83">
        <v>9300</v>
      </c>
      <c r="K126" s="146">
        <v>3</v>
      </c>
      <c r="L126" s="146">
        <v>3</v>
      </c>
      <c r="M126" s="146">
        <v>3</v>
      </c>
      <c r="N126">
        <f t="shared" si="4"/>
        <v>1.5</v>
      </c>
      <c r="O126">
        <f t="shared" si="5"/>
        <v>0.5</v>
      </c>
      <c r="P126">
        <f t="shared" si="6"/>
        <v>2</v>
      </c>
      <c r="Q126">
        <f t="shared" si="7"/>
        <v>0.26999004112693487</v>
      </c>
      <c r="R126"/>
      <c r="S126"/>
      <c r="T126"/>
      <c r="U126"/>
      <c r="W126" s="38"/>
      <c r="X126"/>
      <c r="Y126"/>
    </row>
    <row r="127" spans="1:25" s="146" customFormat="1" ht="15.5">
      <c r="A127" s="153">
        <v>21</v>
      </c>
      <c r="B127" s="162" t="s">
        <v>201</v>
      </c>
      <c r="C127" s="153">
        <v>2014</v>
      </c>
      <c r="D127" s="155">
        <v>3</v>
      </c>
      <c r="E127" s="144"/>
      <c r="F127" s="156" t="s">
        <v>8</v>
      </c>
      <c r="G127" s="156">
        <v>1284.4000000000001</v>
      </c>
      <c r="H127" s="146">
        <v>98.253275109170303</v>
      </c>
      <c r="I127" s="146">
        <v>7099.5</v>
      </c>
      <c r="J127" s="83">
        <v>8599.5</v>
      </c>
      <c r="K127" s="146">
        <v>3</v>
      </c>
      <c r="L127" s="146">
        <v>3</v>
      </c>
      <c r="M127" s="146">
        <v>3</v>
      </c>
      <c r="N127">
        <f t="shared" si="4"/>
        <v>1.5</v>
      </c>
      <c r="O127">
        <f t="shared" si="5"/>
        <v>0.5</v>
      </c>
      <c r="P127">
        <f t="shared" si="6"/>
        <v>2</v>
      </c>
      <c r="Q127">
        <f t="shared" si="7"/>
        <v>0.19167970300213472</v>
      </c>
      <c r="R127"/>
      <c r="S127"/>
      <c r="T127"/>
      <c r="U127"/>
      <c r="W127" s="38"/>
      <c r="X127"/>
      <c r="Y127"/>
    </row>
    <row r="128" spans="1:25" ht="15.5">
      <c r="A128" s="25">
        <v>22</v>
      </c>
      <c r="B128" s="18" t="s">
        <v>202</v>
      </c>
      <c r="C128" s="25">
        <v>2014</v>
      </c>
      <c r="D128" s="37">
        <v>3</v>
      </c>
      <c r="E128" s="1">
        <v>8.6</v>
      </c>
      <c r="F128" s="38">
        <v>9.8000000000000007</v>
      </c>
      <c r="G128" s="38">
        <v>432.1</v>
      </c>
      <c r="H128">
        <v>26.200873362445414</v>
      </c>
      <c r="I128">
        <v>3550</v>
      </c>
      <c r="J128" s="6">
        <v>4297</v>
      </c>
      <c r="K128">
        <v>3</v>
      </c>
      <c r="L128">
        <v>3</v>
      </c>
      <c r="M128" s="146">
        <v>3</v>
      </c>
      <c r="N128">
        <f t="shared" si="4"/>
        <v>1.5</v>
      </c>
      <c r="O128">
        <f t="shared" si="5"/>
        <v>0.5</v>
      </c>
      <c r="P128">
        <f t="shared" si="6"/>
        <v>2</v>
      </c>
      <c r="Q128">
        <f t="shared" si="7"/>
        <v>0.19096950130553364</v>
      </c>
      <c r="W128" s="188"/>
    </row>
    <row r="129" spans="1:25" ht="15.5">
      <c r="A129" s="25">
        <v>22</v>
      </c>
      <c r="B129" s="18" t="s">
        <v>202</v>
      </c>
      <c r="C129" s="25">
        <v>2014</v>
      </c>
      <c r="D129" s="37">
        <v>3</v>
      </c>
      <c r="E129" s="1">
        <v>8.6</v>
      </c>
      <c r="F129" s="38">
        <v>9.8000000000000007</v>
      </c>
      <c r="G129" s="38">
        <v>432.1</v>
      </c>
      <c r="H129">
        <v>52.401746724890828</v>
      </c>
      <c r="I129">
        <v>3550</v>
      </c>
      <c r="J129" s="6">
        <v>4682</v>
      </c>
      <c r="K129">
        <v>3</v>
      </c>
      <c r="L129">
        <v>3</v>
      </c>
      <c r="M129" s="146">
        <v>3</v>
      </c>
      <c r="N129">
        <f t="shared" si="4"/>
        <v>1.5</v>
      </c>
      <c r="O129">
        <f t="shared" si="5"/>
        <v>0.5</v>
      </c>
      <c r="P129">
        <f t="shared" si="6"/>
        <v>2</v>
      </c>
      <c r="Q129">
        <f t="shared" si="7"/>
        <v>0.27677776558139466</v>
      </c>
      <c r="W129" s="188"/>
    </row>
    <row r="130" spans="1:25" ht="15.5">
      <c r="A130" s="25">
        <v>22</v>
      </c>
      <c r="B130" s="18" t="s">
        <v>202</v>
      </c>
      <c r="C130" s="25">
        <v>2014</v>
      </c>
      <c r="D130" s="37">
        <v>3</v>
      </c>
      <c r="E130" s="1">
        <v>8.6</v>
      </c>
      <c r="F130" s="38">
        <v>9.8000000000000007</v>
      </c>
      <c r="G130" s="38">
        <v>432.1</v>
      </c>
      <c r="H130">
        <v>78.602620087336248</v>
      </c>
      <c r="I130">
        <v>3550</v>
      </c>
      <c r="J130" s="6">
        <v>4908</v>
      </c>
      <c r="K130">
        <v>3</v>
      </c>
      <c r="L130">
        <v>3</v>
      </c>
      <c r="M130" s="146">
        <v>3</v>
      </c>
      <c r="N130">
        <f t="shared" si="4"/>
        <v>1.5</v>
      </c>
      <c r="O130">
        <f t="shared" si="5"/>
        <v>0.5</v>
      </c>
      <c r="P130">
        <f t="shared" si="6"/>
        <v>2</v>
      </c>
      <c r="Q130">
        <f t="shared" si="7"/>
        <v>0.32391892336134065</v>
      </c>
      <c r="W130" s="188"/>
    </row>
    <row r="131" spans="1:25" s="189" customFormat="1" ht="15.5">
      <c r="A131" s="184">
        <v>23</v>
      </c>
      <c r="B131" s="185" t="s">
        <v>201</v>
      </c>
      <c r="C131" s="184">
        <v>2013</v>
      </c>
      <c r="D131" s="186">
        <v>3</v>
      </c>
      <c r="E131" s="187">
        <v>6.9</v>
      </c>
      <c r="F131" s="188">
        <v>29.6</v>
      </c>
      <c r="G131" s="188">
        <v>1300</v>
      </c>
      <c r="H131" s="189">
        <v>29.47598253275109</v>
      </c>
      <c r="I131" s="189">
        <v>6960</v>
      </c>
      <c r="J131" s="190">
        <v>6888</v>
      </c>
      <c r="K131" s="189">
        <v>3</v>
      </c>
      <c r="L131" s="189">
        <v>3</v>
      </c>
      <c r="M131" s="146">
        <v>3</v>
      </c>
      <c r="N131">
        <f t="shared" ref="N131:N194" si="8">(K131*L131)/(K131+L131)</f>
        <v>1.5</v>
      </c>
      <c r="O131">
        <f t="shared" ref="O131:O194" si="9">N131/M131</f>
        <v>0.5</v>
      </c>
      <c r="P131">
        <f t="shared" ref="P131:P194" si="10">1/O131</f>
        <v>2</v>
      </c>
      <c r="Q131">
        <f t="shared" ref="Q131:Q194" si="11">LN(J131/I131)</f>
        <v>-1.0398707220898622E-2</v>
      </c>
      <c r="R131"/>
      <c r="S131"/>
      <c r="T131"/>
      <c r="U131"/>
      <c r="W131" s="38"/>
      <c r="X131"/>
      <c r="Y131"/>
    </row>
    <row r="132" spans="1:25" s="189" customFormat="1" ht="15.5">
      <c r="A132" s="184">
        <v>23</v>
      </c>
      <c r="B132" s="185" t="s">
        <v>201</v>
      </c>
      <c r="C132" s="184">
        <v>2013</v>
      </c>
      <c r="D132" s="186">
        <v>3</v>
      </c>
      <c r="E132" s="187">
        <v>6.9</v>
      </c>
      <c r="F132" s="188">
        <v>29.6</v>
      </c>
      <c r="G132" s="188">
        <v>1300</v>
      </c>
      <c r="H132" s="189">
        <v>58.951965065502179</v>
      </c>
      <c r="I132" s="189">
        <v>6960</v>
      </c>
      <c r="J132" s="190">
        <v>7297.5</v>
      </c>
      <c r="K132" s="189">
        <v>3</v>
      </c>
      <c r="L132" s="189">
        <v>3</v>
      </c>
      <c r="M132" s="146">
        <v>3</v>
      </c>
      <c r="N132">
        <f t="shared" si="8"/>
        <v>1.5</v>
      </c>
      <c r="O132">
        <f t="shared" si="9"/>
        <v>0.5</v>
      </c>
      <c r="P132">
        <f t="shared" si="10"/>
        <v>2</v>
      </c>
      <c r="Q132">
        <f t="shared" si="11"/>
        <v>4.7352349399804414E-2</v>
      </c>
      <c r="R132"/>
      <c r="S132"/>
      <c r="T132"/>
      <c r="U132"/>
      <c r="W132" s="161"/>
      <c r="X132"/>
      <c r="Y132"/>
    </row>
    <row r="133" spans="1:25" s="189" customFormat="1" ht="15.5">
      <c r="A133" s="184">
        <v>23</v>
      </c>
      <c r="B133" s="185" t="s">
        <v>201</v>
      </c>
      <c r="C133" s="184">
        <v>2013</v>
      </c>
      <c r="D133" s="186">
        <v>3</v>
      </c>
      <c r="E133" s="187">
        <v>6.9</v>
      </c>
      <c r="F133" s="188">
        <v>29.6</v>
      </c>
      <c r="G133" s="188">
        <v>1300</v>
      </c>
      <c r="H133" s="189">
        <v>88.427947598253269</v>
      </c>
      <c r="I133" s="189">
        <v>6960</v>
      </c>
      <c r="J133" s="190">
        <v>6564</v>
      </c>
      <c r="K133" s="189">
        <v>3</v>
      </c>
      <c r="L133" s="189">
        <v>3</v>
      </c>
      <c r="M133" s="146">
        <v>3</v>
      </c>
      <c r="N133">
        <f t="shared" si="8"/>
        <v>1.5</v>
      </c>
      <c r="O133">
        <f t="shared" si="9"/>
        <v>0.5</v>
      </c>
      <c r="P133">
        <f t="shared" si="10"/>
        <v>2</v>
      </c>
      <c r="Q133">
        <f t="shared" si="11"/>
        <v>-5.8579301118483758E-2</v>
      </c>
      <c r="R133"/>
      <c r="S133"/>
      <c r="T133"/>
      <c r="U133"/>
      <c r="W133" s="161"/>
      <c r="X133"/>
      <c r="Y133"/>
    </row>
    <row r="134" spans="1:25" ht="15.5">
      <c r="A134" s="25">
        <v>24</v>
      </c>
      <c r="B134" s="20" t="s">
        <v>203</v>
      </c>
      <c r="C134" s="25">
        <v>2012</v>
      </c>
      <c r="D134" s="37">
        <v>3</v>
      </c>
      <c r="E134" s="47" t="s">
        <v>8</v>
      </c>
      <c r="F134" s="38" t="s">
        <v>8</v>
      </c>
      <c r="G134" s="38">
        <v>1058.4000000000001</v>
      </c>
      <c r="H134">
        <v>23.580786026200872</v>
      </c>
      <c r="I134">
        <v>8066.25</v>
      </c>
      <c r="J134" s="6">
        <v>9275.5499999999993</v>
      </c>
      <c r="K134">
        <v>3</v>
      </c>
      <c r="L134">
        <v>3</v>
      </c>
      <c r="M134" s="146">
        <v>4</v>
      </c>
      <c r="N134">
        <f t="shared" si="8"/>
        <v>1.5</v>
      </c>
      <c r="O134">
        <f t="shared" si="9"/>
        <v>0.375</v>
      </c>
      <c r="P134">
        <f t="shared" si="10"/>
        <v>2.6666666666666665</v>
      </c>
      <c r="Q134">
        <f t="shared" si="11"/>
        <v>0.1396932156588335</v>
      </c>
      <c r="W134" s="161"/>
    </row>
    <row r="135" spans="1:25" ht="15.5">
      <c r="A135" s="25">
        <v>24</v>
      </c>
      <c r="B135" s="20" t="s">
        <v>203</v>
      </c>
      <c r="C135" s="25">
        <v>2012</v>
      </c>
      <c r="D135" s="37">
        <v>3</v>
      </c>
      <c r="E135" s="47" t="s">
        <v>8</v>
      </c>
      <c r="F135" s="38" t="s">
        <v>8</v>
      </c>
      <c r="G135" s="38">
        <v>1058.4000000000001</v>
      </c>
      <c r="H135">
        <v>31.441048034934497</v>
      </c>
      <c r="I135">
        <v>8066.25</v>
      </c>
      <c r="J135" s="6">
        <v>9388.0499999999993</v>
      </c>
      <c r="K135">
        <v>3</v>
      </c>
      <c r="L135">
        <v>3</v>
      </c>
      <c r="M135" s="146">
        <v>4</v>
      </c>
      <c r="N135">
        <f t="shared" si="8"/>
        <v>1.5</v>
      </c>
      <c r="O135">
        <f t="shared" si="9"/>
        <v>0.375</v>
      </c>
      <c r="P135">
        <f t="shared" si="10"/>
        <v>2.6666666666666665</v>
      </c>
      <c r="Q135">
        <f t="shared" si="11"/>
        <v>0.15174891365470047</v>
      </c>
      <c r="W135" s="194"/>
    </row>
    <row r="136" spans="1:25" ht="15.5">
      <c r="A136" s="25">
        <v>24</v>
      </c>
      <c r="B136" s="20" t="s">
        <v>203</v>
      </c>
      <c r="C136" s="25">
        <v>2012</v>
      </c>
      <c r="D136" s="37">
        <v>3</v>
      </c>
      <c r="E136" s="47" t="s">
        <v>8</v>
      </c>
      <c r="F136" s="38" t="s">
        <v>8</v>
      </c>
      <c r="G136" s="38">
        <v>1058.4000000000001</v>
      </c>
      <c r="H136">
        <v>39.301310043668124</v>
      </c>
      <c r="I136">
        <v>8066.25</v>
      </c>
      <c r="J136" s="6">
        <v>9863.1</v>
      </c>
      <c r="K136">
        <v>3</v>
      </c>
      <c r="L136">
        <v>3</v>
      </c>
      <c r="M136" s="146">
        <v>4</v>
      </c>
      <c r="N136">
        <f t="shared" si="8"/>
        <v>1.5</v>
      </c>
      <c r="O136">
        <f t="shared" si="9"/>
        <v>0.375</v>
      </c>
      <c r="P136">
        <f t="shared" si="10"/>
        <v>2.6666666666666665</v>
      </c>
      <c r="Q136">
        <f t="shared" si="11"/>
        <v>0.20111183055551651</v>
      </c>
      <c r="W136" s="38"/>
    </row>
    <row r="137" spans="1:25" ht="15.5">
      <c r="A137" s="25">
        <v>24</v>
      </c>
      <c r="B137" s="20" t="s">
        <v>203</v>
      </c>
      <c r="C137" s="25">
        <v>2012</v>
      </c>
      <c r="D137" s="37">
        <v>3</v>
      </c>
      <c r="E137" s="47" t="s">
        <v>8</v>
      </c>
      <c r="F137" s="38" t="s">
        <v>8</v>
      </c>
      <c r="G137" s="38">
        <v>1058.4000000000001</v>
      </c>
      <c r="H137">
        <v>47.161572052401745</v>
      </c>
      <c r="I137">
        <v>8066.25</v>
      </c>
      <c r="J137" s="6">
        <v>9225.4500000000007</v>
      </c>
      <c r="K137">
        <v>3</v>
      </c>
      <c r="L137">
        <v>3</v>
      </c>
      <c r="M137" s="146">
        <v>4</v>
      </c>
      <c r="N137">
        <f t="shared" si="8"/>
        <v>1.5</v>
      </c>
      <c r="O137">
        <f t="shared" si="9"/>
        <v>0.375</v>
      </c>
      <c r="P137">
        <f t="shared" si="10"/>
        <v>2.6666666666666665</v>
      </c>
      <c r="Q137">
        <f t="shared" si="11"/>
        <v>0.13427727895675401</v>
      </c>
      <c r="W137" s="38"/>
    </row>
    <row r="138" spans="1:25" ht="15.5">
      <c r="A138" s="25">
        <v>25</v>
      </c>
      <c r="B138" s="20" t="s">
        <v>204</v>
      </c>
      <c r="C138" s="25">
        <v>2014</v>
      </c>
      <c r="D138" s="37">
        <v>3</v>
      </c>
      <c r="E138" s="1">
        <v>6.5</v>
      </c>
      <c r="F138" s="38">
        <v>19</v>
      </c>
      <c r="G138" s="38">
        <v>912.2</v>
      </c>
      <c r="H138">
        <v>19.650655021834062</v>
      </c>
      <c r="I138">
        <v>6033.5</v>
      </c>
      <c r="J138" s="6">
        <v>6333</v>
      </c>
      <c r="K138">
        <v>3</v>
      </c>
      <c r="L138">
        <v>3</v>
      </c>
      <c r="M138" s="146">
        <v>4</v>
      </c>
      <c r="N138">
        <f t="shared" si="8"/>
        <v>1.5</v>
      </c>
      <c r="O138">
        <f t="shared" si="9"/>
        <v>0.375</v>
      </c>
      <c r="P138">
        <f t="shared" si="10"/>
        <v>2.6666666666666665</v>
      </c>
      <c r="Q138">
        <f t="shared" si="11"/>
        <v>4.8446784002774787E-2</v>
      </c>
      <c r="W138" s="38"/>
    </row>
    <row r="139" spans="1:25" s="12" customFormat="1" ht="15.5">
      <c r="A139" s="157">
        <v>25</v>
      </c>
      <c r="B139" s="191" t="s">
        <v>204</v>
      </c>
      <c r="C139" s="157">
        <v>2014</v>
      </c>
      <c r="D139" s="159">
        <v>3</v>
      </c>
      <c r="E139" s="160">
        <v>6.5</v>
      </c>
      <c r="F139" s="161">
        <v>19</v>
      </c>
      <c r="G139" s="161">
        <v>912.2</v>
      </c>
      <c r="H139" s="12">
        <v>39.301310043668124</v>
      </c>
      <c r="I139" s="12">
        <v>6033.5</v>
      </c>
      <c r="J139" s="7">
        <v>6383.3333333333303</v>
      </c>
      <c r="K139" s="12">
        <v>3</v>
      </c>
      <c r="L139" s="12">
        <v>3</v>
      </c>
      <c r="M139" s="12">
        <v>2</v>
      </c>
      <c r="N139">
        <f t="shared" si="8"/>
        <v>1.5</v>
      </c>
      <c r="O139">
        <f t="shared" si="9"/>
        <v>0.75</v>
      </c>
      <c r="P139">
        <f t="shared" si="10"/>
        <v>1.3333333333333333</v>
      </c>
      <c r="Q139">
        <f t="shared" si="11"/>
        <v>5.6363153427026504E-2</v>
      </c>
      <c r="R139"/>
      <c r="S139"/>
      <c r="T139"/>
      <c r="U139"/>
      <c r="W139" s="38"/>
      <c r="X139"/>
      <c r="Y139"/>
    </row>
    <row r="140" spans="1:25" s="12" customFormat="1" ht="15.5">
      <c r="A140" s="157">
        <v>25</v>
      </c>
      <c r="B140" s="191" t="s">
        <v>204</v>
      </c>
      <c r="C140" s="157">
        <v>2014</v>
      </c>
      <c r="D140" s="159">
        <v>3</v>
      </c>
      <c r="E140" s="160">
        <v>6.5</v>
      </c>
      <c r="F140" s="161">
        <v>19</v>
      </c>
      <c r="G140" s="161">
        <v>912.2</v>
      </c>
      <c r="H140" s="12">
        <v>78.602620087336248</v>
      </c>
      <c r="I140" s="12">
        <v>6033.5</v>
      </c>
      <c r="J140" s="7">
        <v>6183.5</v>
      </c>
      <c r="K140" s="12">
        <v>3</v>
      </c>
      <c r="L140" s="12">
        <v>3</v>
      </c>
      <c r="M140" s="12">
        <v>2</v>
      </c>
      <c r="N140">
        <f t="shared" si="8"/>
        <v>1.5</v>
      </c>
      <c r="O140">
        <f t="shared" si="9"/>
        <v>0.75</v>
      </c>
      <c r="P140">
        <f t="shared" si="10"/>
        <v>1.3333333333333333</v>
      </c>
      <c r="Q140">
        <f t="shared" si="11"/>
        <v>2.4557180668456264E-2</v>
      </c>
      <c r="R140"/>
      <c r="S140"/>
      <c r="T140"/>
      <c r="U140"/>
      <c r="W140" s="156"/>
      <c r="X140"/>
      <c r="Y140"/>
    </row>
    <row r="141" spans="1:25" s="12" customFormat="1" ht="15.5">
      <c r="A141" s="157">
        <v>25</v>
      </c>
      <c r="B141" s="191" t="s">
        <v>204</v>
      </c>
      <c r="C141" s="157">
        <v>2014</v>
      </c>
      <c r="D141" s="159">
        <v>3</v>
      </c>
      <c r="E141" s="160">
        <v>6.5</v>
      </c>
      <c r="F141" s="161">
        <v>19</v>
      </c>
      <c r="G141" s="161">
        <v>912.2</v>
      </c>
      <c r="H141" s="12">
        <v>39.301310043668124</v>
      </c>
      <c r="I141" s="12">
        <v>5533.5</v>
      </c>
      <c r="J141" s="7">
        <v>5800</v>
      </c>
      <c r="K141" s="12">
        <v>3</v>
      </c>
      <c r="L141" s="12">
        <v>3</v>
      </c>
      <c r="M141" s="12">
        <v>2</v>
      </c>
      <c r="N141">
        <f t="shared" si="8"/>
        <v>1.5</v>
      </c>
      <c r="O141">
        <f t="shared" si="9"/>
        <v>0.75</v>
      </c>
      <c r="P141">
        <f t="shared" si="10"/>
        <v>1.3333333333333333</v>
      </c>
      <c r="Q141">
        <f t="shared" si="11"/>
        <v>4.7037390829670664E-2</v>
      </c>
      <c r="R141"/>
      <c r="S141"/>
      <c r="T141"/>
      <c r="U141"/>
      <c r="W141" s="156"/>
      <c r="X141"/>
      <c r="Y141"/>
    </row>
    <row r="142" spans="1:25" s="12" customFormat="1" ht="15.5">
      <c r="A142" s="157">
        <v>25</v>
      </c>
      <c r="B142" s="192" t="s">
        <v>204</v>
      </c>
      <c r="C142" s="192">
        <v>2014</v>
      </c>
      <c r="D142" s="193">
        <v>3</v>
      </c>
      <c r="E142" s="160">
        <v>6.5</v>
      </c>
      <c r="F142" s="194">
        <v>19</v>
      </c>
      <c r="G142" s="194">
        <v>912.2</v>
      </c>
      <c r="H142" s="12">
        <v>39.301310043668124</v>
      </c>
      <c r="I142" s="12">
        <v>5533.5</v>
      </c>
      <c r="J142" s="7">
        <v>5850</v>
      </c>
      <c r="K142" s="12">
        <v>3</v>
      </c>
      <c r="L142" s="12">
        <v>3</v>
      </c>
      <c r="M142" s="12">
        <v>2</v>
      </c>
      <c r="N142">
        <f t="shared" si="8"/>
        <v>1.5</v>
      </c>
      <c r="O142">
        <f t="shared" si="9"/>
        <v>0.75</v>
      </c>
      <c r="P142">
        <f t="shared" si="10"/>
        <v>1.3333333333333333</v>
      </c>
      <c r="Q142">
        <f t="shared" si="11"/>
        <v>5.5621134521062196E-2</v>
      </c>
      <c r="R142"/>
      <c r="S142"/>
      <c r="T142"/>
      <c r="U142"/>
      <c r="W142" s="156"/>
      <c r="X142"/>
      <c r="Y142"/>
    </row>
    <row r="143" spans="1:25" ht="15.5">
      <c r="A143" s="25">
        <v>26</v>
      </c>
      <c r="B143" s="20" t="s">
        <v>205</v>
      </c>
      <c r="C143" s="25">
        <v>2012</v>
      </c>
      <c r="D143" s="37">
        <v>3</v>
      </c>
      <c r="E143" s="1">
        <v>7.61</v>
      </c>
      <c r="F143" s="38">
        <v>10</v>
      </c>
      <c r="G143" s="38">
        <v>631.5</v>
      </c>
      <c r="H143">
        <v>19.650655021834062</v>
      </c>
      <c r="I143">
        <v>7111.5</v>
      </c>
      <c r="J143" s="6">
        <v>8629.5</v>
      </c>
      <c r="K143">
        <v>3</v>
      </c>
      <c r="L143">
        <v>3</v>
      </c>
      <c r="M143" s="12">
        <v>4</v>
      </c>
      <c r="N143">
        <f t="shared" si="8"/>
        <v>1.5</v>
      </c>
      <c r="O143">
        <f t="shared" si="9"/>
        <v>0.375</v>
      </c>
      <c r="P143">
        <f t="shared" si="10"/>
        <v>2.6666666666666665</v>
      </c>
      <c r="Q143">
        <f t="shared" si="11"/>
        <v>0.19347337396117506</v>
      </c>
      <c r="W143" s="38"/>
    </row>
    <row r="144" spans="1:25" ht="15.5">
      <c r="A144" s="25">
        <v>26</v>
      </c>
      <c r="B144" s="20" t="s">
        <v>205</v>
      </c>
      <c r="C144" s="25">
        <v>2012</v>
      </c>
      <c r="D144" s="37">
        <v>3</v>
      </c>
      <c r="E144" s="1">
        <v>7.61</v>
      </c>
      <c r="F144" s="38">
        <v>10</v>
      </c>
      <c r="G144" s="38">
        <v>631.5</v>
      </c>
      <c r="H144">
        <v>39.301310043668124</v>
      </c>
      <c r="I144">
        <v>7111.5</v>
      </c>
      <c r="J144" s="6">
        <v>9460.5</v>
      </c>
      <c r="K144">
        <v>3</v>
      </c>
      <c r="L144">
        <v>3</v>
      </c>
      <c r="M144" s="12">
        <v>4</v>
      </c>
      <c r="N144">
        <f t="shared" si="8"/>
        <v>1.5</v>
      </c>
      <c r="O144">
        <f t="shared" si="9"/>
        <v>0.375</v>
      </c>
      <c r="P144">
        <f t="shared" si="10"/>
        <v>2.6666666666666665</v>
      </c>
      <c r="Q144">
        <f t="shared" si="11"/>
        <v>0.28541204376153295</v>
      </c>
      <c r="W144" s="38"/>
    </row>
    <row r="145" spans="1:25" ht="15.5">
      <c r="A145" s="25">
        <v>26</v>
      </c>
      <c r="B145" s="20" t="s">
        <v>205</v>
      </c>
      <c r="C145" s="25">
        <v>2012</v>
      </c>
      <c r="D145" s="37">
        <v>3</v>
      </c>
      <c r="E145" s="1">
        <v>7.61</v>
      </c>
      <c r="F145" s="38">
        <v>10</v>
      </c>
      <c r="G145" s="38">
        <v>631.5</v>
      </c>
      <c r="H145">
        <v>58.951965065502179</v>
      </c>
      <c r="I145">
        <v>7111.5</v>
      </c>
      <c r="J145" s="6">
        <v>8722.5</v>
      </c>
      <c r="K145">
        <v>3</v>
      </c>
      <c r="L145">
        <v>3</v>
      </c>
      <c r="M145" s="12">
        <v>4</v>
      </c>
      <c r="N145">
        <f t="shared" si="8"/>
        <v>1.5</v>
      </c>
      <c r="O145">
        <f t="shared" si="9"/>
        <v>0.375</v>
      </c>
      <c r="P145">
        <f t="shared" si="10"/>
        <v>2.6666666666666665</v>
      </c>
      <c r="Q145">
        <f t="shared" si="11"/>
        <v>0.20419270205064641</v>
      </c>
      <c r="W145" s="38"/>
    </row>
    <row r="146" spans="1:25" ht="15.5">
      <c r="A146" s="25">
        <v>26</v>
      </c>
      <c r="B146" s="20" t="s">
        <v>205</v>
      </c>
      <c r="C146" s="25">
        <v>2012</v>
      </c>
      <c r="D146" s="37">
        <v>3</v>
      </c>
      <c r="E146" s="1">
        <v>7.61</v>
      </c>
      <c r="F146" s="38">
        <v>10</v>
      </c>
      <c r="G146" s="38">
        <v>631.5</v>
      </c>
      <c r="H146">
        <v>78.602620087336248</v>
      </c>
      <c r="I146">
        <v>7111.5</v>
      </c>
      <c r="J146" s="6">
        <v>7797</v>
      </c>
      <c r="K146">
        <v>3</v>
      </c>
      <c r="L146">
        <v>3</v>
      </c>
      <c r="M146" s="12">
        <v>4</v>
      </c>
      <c r="N146">
        <f t="shared" si="8"/>
        <v>1.5</v>
      </c>
      <c r="O146">
        <f t="shared" si="9"/>
        <v>0.375</v>
      </c>
      <c r="P146">
        <f t="shared" si="10"/>
        <v>2.6666666666666665</v>
      </c>
      <c r="Q146">
        <f t="shared" si="11"/>
        <v>9.2025852299317271E-2</v>
      </c>
      <c r="W146" s="38"/>
    </row>
    <row r="147" spans="1:25" s="146" customFormat="1" ht="15.5">
      <c r="A147" s="153">
        <v>27</v>
      </c>
      <c r="B147" s="154" t="s">
        <v>199</v>
      </c>
      <c r="C147" s="153">
        <v>2011</v>
      </c>
      <c r="D147" s="155">
        <v>3</v>
      </c>
      <c r="E147" s="144">
        <v>8.32</v>
      </c>
      <c r="F147" s="156">
        <v>18.48</v>
      </c>
      <c r="G147" s="156">
        <v>201.7</v>
      </c>
      <c r="H147" s="146">
        <v>32.751091703056765</v>
      </c>
      <c r="I147" s="146">
        <v>14620</v>
      </c>
      <c r="J147" s="83">
        <v>16809</v>
      </c>
      <c r="K147" s="146">
        <v>3</v>
      </c>
      <c r="L147" s="146">
        <v>3</v>
      </c>
      <c r="M147" s="146">
        <v>3</v>
      </c>
      <c r="N147">
        <f t="shared" si="8"/>
        <v>1.5</v>
      </c>
      <c r="O147">
        <f t="shared" si="9"/>
        <v>0.5</v>
      </c>
      <c r="P147">
        <f t="shared" si="10"/>
        <v>2</v>
      </c>
      <c r="Q147">
        <f t="shared" si="11"/>
        <v>0.13952400292962475</v>
      </c>
      <c r="R147"/>
      <c r="S147"/>
      <c r="T147"/>
      <c r="U147"/>
      <c r="W147" s="156"/>
      <c r="X147"/>
      <c r="Y147"/>
    </row>
    <row r="148" spans="1:25" s="146" customFormat="1" ht="15.5">
      <c r="A148" s="153">
        <v>27</v>
      </c>
      <c r="B148" s="154" t="s">
        <v>199</v>
      </c>
      <c r="C148" s="153">
        <v>2011</v>
      </c>
      <c r="D148" s="155">
        <v>3</v>
      </c>
      <c r="E148" s="144">
        <v>8.32</v>
      </c>
      <c r="F148" s="156">
        <v>18.48</v>
      </c>
      <c r="G148" s="156">
        <v>201.7</v>
      </c>
      <c r="H148" s="146">
        <v>65.502183406113531</v>
      </c>
      <c r="I148" s="146">
        <v>14620</v>
      </c>
      <c r="J148" s="83">
        <v>17711</v>
      </c>
      <c r="K148" s="146">
        <v>3</v>
      </c>
      <c r="L148" s="146">
        <v>3</v>
      </c>
      <c r="M148" s="146">
        <v>3</v>
      </c>
      <c r="N148">
        <f t="shared" si="8"/>
        <v>1.5</v>
      </c>
      <c r="O148">
        <f t="shared" si="9"/>
        <v>0.5</v>
      </c>
      <c r="P148">
        <f t="shared" si="10"/>
        <v>2</v>
      </c>
      <c r="Q148">
        <f t="shared" si="11"/>
        <v>0.19179546115286281</v>
      </c>
      <c r="R148"/>
      <c r="S148"/>
      <c r="T148"/>
      <c r="U148"/>
      <c r="W148" s="156"/>
      <c r="X148"/>
      <c r="Y148"/>
    </row>
    <row r="149" spans="1:25" s="146" customFormat="1" ht="15.5">
      <c r="A149" s="153">
        <v>27</v>
      </c>
      <c r="B149" s="154" t="s">
        <v>199</v>
      </c>
      <c r="C149" s="153">
        <v>2011</v>
      </c>
      <c r="D149" s="155">
        <v>3</v>
      </c>
      <c r="E149" s="144">
        <v>8.32</v>
      </c>
      <c r="F149" s="156">
        <v>18.48</v>
      </c>
      <c r="G149" s="156">
        <v>201.7</v>
      </c>
      <c r="H149" s="146">
        <v>131.00436681222706</v>
      </c>
      <c r="I149" s="146">
        <v>14620</v>
      </c>
      <c r="J149" s="83">
        <v>16539</v>
      </c>
      <c r="K149" s="146">
        <v>3</v>
      </c>
      <c r="L149" s="146">
        <v>3</v>
      </c>
      <c r="M149" s="146">
        <v>3</v>
      </c>
      <c r="N149">
        <f t="shared" si="8"/>
        <v>1.5</v>
      </c>
      <c r="O149">
        <f t="shared" si="9"/>
        <v>0.5</v>
      </c>
      <c r="P149">
        <f t="shared" si="10"/>
        <v>2</v>
      </c>
      <c r="Q149">
        <f t="shared" si="11"/>
        <v>0.12333077395402381</v>
      </c>
      <c r="R149"/>
      <c r="S149"/>
      <c r="T149"/>
      <c r="U149"/>
      <c r="W149" s="156"/>
      <c r="X149"/>
      <c r="Y149"/>
    </row>
    <row r="150" spans="1:25" ht="15.5">
      <c r="A150" s="25">
        <v>28</v>
      </c>
      <c r="B150" s="20" t="s">
        <v>205</v>
      </c>
      <c r="C150" s="25">
        <v>2013</v>
      </c>
      <c r="D150" s="37">
        <v>3</v>
      </c>
      <c r="E150" s="1">
        <v>7.4</v>
      </c>
      <c r="F150" s="38">
        <v>12.8</v>
      </c>
      <c r="G150" s="38">
        <v>624.6</v>
      </c>
      <c r="H150">
        <v>32.751091703056765</v>
      </c>
      <c r="I150">
        <v>6844.5</v>
      </c>
      <c r="J150" s="6">
        <v>8046</v>
      </c>
      <c r="K150">
        <v>3</v>
      </c>
      <c r="L150">
        <v>3</v>
      </c>
      <c r="M150" s="146">
        <v>4</v>
      </c>
      <c r="N150">
        <f t="shared" si="8"/>
        <v>1.5</v>
      </c>
      <c r="O150">
        <f t="shared" si="9"/>
        <v>0.375</v>
      </c>
      <c r="P150">
        <f t="shared" si="10"/>
        <v>2.6666666666666665</v>
      </c>
      <c r="Q150">
        <f t="shared" si="11"/>
        <v>0.16172966347416659</v>
      </c>
      <c r="W150" s="156"/>
    </row>
    <row r="151" spans="1:25" ht="15.5">
      <c r="A151" s="25">
        <v>28</v>
      </c>
      <c r="B151" s="20" t="s">
        <v>205</v>
      </c>
      <c r="C151" s="25">
        <v>2013</v>
      </c>
      <c r="D151" s="37">
        <v>3</v>
      </c>
      <c r="E151" s="1">
        <v>7.4</v>
      </c>
      <c r="F151" s="38">
        <v>12.8</v>
      </c>
      <c r="G151" s="38">
        <v>624.6</v>
      </c>
      <c r="H151">
        <v>65.502183406113531</v>
      </c>
      <c r="I151">
        <v>6844.5</v>
      </c>
      <c r="J151" s="6">
        <v>9408</v>
      </c>
      <c r="K151">
        <v>3</v>
      </c>
      <c r="L151">
        <v>3</v>
      </c>
      <c r="M151" s="146">
        <v>4</v>
      </c>
      <c r="N151">
        <f t="shared" si="8"/>
        <v>1.5</v>
      </c>
      <c r="O151">
        <f t="shared" si="9"/>
        <v>0.375</v>
      </c>
      <c r="P151">
        <f t="shared" si="10"/>
        <v>2.6666666666666665</v>
      </c>
      <c r="Q151">
        <f t="shared" si="11"/>
        <v>0.31811498110284125</v>
      </c>
      <c r="W151" s="156"/>
    </row>
    <row r="152" spans="1:25" ht="15.5">
      <c r="A152" s="25">
        <v>28</v>
      </c>
      <c r="B152" s="20" t="s">
        <v>205</v>
      </c>
      <c r="C152" s="25">
        <v>2013</v>
      </c>
      <c r="D152" s="37">
        <v>3</v>
      </c>
      <c r="E152" s="1">
        <v>7.4</v>
      </c>
      <c r="F152" s="38">
        <v>12.8</v>
      </c>
      <c r="G152" s="38">
        <v>624.6</v>
      </c>
      <c r="H152">
        <v>98.253275109170303</v>
      </c>
      <c r="I152">
        <v>6844.5</v>
      </c>
      <c r="J152" s="6">
        <v>8857.5</v>
      </c>
      <c r="K152">
        <v>3</v>
      </c>
      <c r="L152">
        <v>3</v>
      </c>
      <c r="M152" s="146">
        <v>4</v>
      </c>
      <c r="N152">
        <f t="shared" si="8"/>
        <v>1.5</v>
      </c>
      <c r="O152">
        <f t="shared" si="9"/>
        <v>0.375</v>
      </c>
      <c r="P152">
        <f t="shared" si="10"/>
        <v>2.6666666666666665</v>
      </c>
      <c r="Q152">
        <f t="shared" si="11"/>
        <v>0.25781914770406017</v>
      </c>
      <c r="W152" s="156"/>
    </row>
    <row r="153" spans="1:25" ht="15.5">
      <c r="A153" s="25">
        <v>28</v>
      </c>
      <c r="B153" s="20" t="s">
        <v>205</v>
      </c>
      <c r="C153" s="25">
        <v>2013</v>
      </c>
      <c r="D153" s="37">
        <v>3</v>
      </c>
      <c r="E153" s="1">
        <v>7.4</v>
      </c>
      <c r="F153" s="38">
        <v>12.8</v>
      </c>
      <c r="G153" s="38">
        <v>624.6</v>
      </c>
      <c r="H153">
        <v>131.00436681222706</v>
      </c>
      <c r="I153">
        <v>6844.5</v>
      </c>
      <c r="J153" s="6">
        <v>7918.5</v>
      </c>
      <c r="K153">
        <v>3</v>
      </c>
      <c r="L153">
        <v>3</v>
      </c>
      <c r="M153" s="146">
        <v>4</v>
      </c>
      <c r="N153">
        <f t="shared" si="8"/>
        <v>1.5</v>
      </c>
      <c r="O153">
        <f t="shared" si="9"/>
        <v>0.375</v>
      </c>
      <c r="P153">
        <f t="shared" si="10"/>
        <v>2.6666666666666665</v>
      </c>
      <c r="Q153">
        <f t="shared" si="11"/>
        <v>0.14575638389621376</v>
      </c>
      <c r="W153" s="156"/>
    </row>
    <row r="154" spans="1:25" s="146" customFormat="1" ht="15.5">
      <c r="A154" s="153">
        <v>29</v>
      </c>
      <c r="B154" s="154" t="s">
        <v>206</v>
      </c>
      <c r="C154" s="153">
        <v>2011</v>
      </c>
      <c r="D154" s="155">
        <v>3</v>
      </c>
      <c r="E154" s="144">
        <v>5.4</v>
      </c>
      <c r="F154" s="156">
        <v>14</v>
      </c>
      <c r="G154" s="156">
        <v>1300</v>
      </c>
      <c r="H154" s="146">
        <v>32.751091703056765</v>
      </c>
      <c r="I154" s="146">
        <v>4649.6000000000004</v>
      </c>
      <c r="J154" s="83">
        <v>4813.6000000000004</v>
      </c>
      <c r="K154" s="146">
        <v>3</v>
      </c>
      <c r="L154" s="146">
        <v>3</v>
      </c>
      <c r="M154" s="146">
        <v>4</v>
      </c>
      <c r="N154">
        <f t="shared" si="8"/>
        <v>1.5</v>
      </c>
      <c r="O154">
        <f t="shared" si="9"/>
        <v>0.375</v>
      </c>
      <c r="P154">
        <f t="shared" si="10"/>
        <v>2.6666666666666665</v>
      </c>
      <c r="Q154">
        <f t="shared" si="11"/>
        <v>3.4664050530178209E-2</v>
      </c>
      <c r="R154"/>
      <c r="S154"/>
      <c r="T154"/>
      <c r="U154"/>
      <c r="W154" s="156"/>
      <c r="X154"/>
      <c r="Y154"/>
    </row>
    <row r="155" spans="1:25" s="146" customFormat="1" ht="15.5">
      <c r="A155" s="153">
        <v>29</v>
      </c>
      <c r="B155" s="154" t="s">
        <v>206</v>
      </c>
      <c r="C155" s="153">
        <v>2011</v>
      </c>
      <c r="D155" s="155">
        <v>3</v>
      </c>
      <c r="E155" s="144">
        <v>5.4</v>
      </c>
      <c r="F155" s="156">
        <v>14</v>
      </c>
      <c r="G155" s="156">
        <v>1300</v>
      </c>
      <c r="H155" s="146">
        <v>65.502183406113531</v>
      </c>
      <c r="I155" s="146">
        <v>4649.6000000000004</v>
      </c>
      <c r="J155" s="83">
        <v>4985.1000000000004</v>
      </c>
      <c r="K155" s="146">
        <v>3</v>
      </c>
      <c r="L155" s="146">
        <v>3</v>
      </c>
      <c r="M155" s="146">
        <v>4</v>
      </c>
      <c r="N155">
        <f t="shared" si="8"/>
        <v>1.5</v>
      </c>
      <c r="O155">
        <f t="shared" si="9"/>
        <v>0.375</v>
      </c>
      <c r="P155">
        <f t="shared" si="10"/>
        <v>2.6666666666666665</v>
      </c>
      <c r="Q155">
        <f t="shared" si="11"/>
        <v>6.9672268999313905E-2</v>
      </c>
      <c r="R155"/>
      <c r="S155"/>
      <c r="T155"/>
      <c r="U155"/>
      <c r="W155" s="156"/>
      <c r="X155"/>
      <c r="Y155"/>
    </row>
    <row r="156" spans="1:25" s="146" customFormat="1" ht="15.5">
      <c r="A156" s="153">
        <v>29</v>
      </c>
      <c r="B156" s="154" t="s">
        <v>206</v>
      </c>
      <c r="C156" s="153">
        <v>2011</v>
      </c>
      <c r="D156" s="155">
        <v>3</v>
      </c>
      <c r="E156" s="144">
        <v>5.4</v>
      </c>
      <c r="F156" s="156">
        <v>14</v>
      </c>
      <c r="G156" s="156">
        <v>1300</v>
      </c>
      <c r="H156" s="146">
        <v>131.00436681222706</v>
      </c>
      <c r="I156" s="146">
        <v>4649.6000000000004</v>
      </c>
      <c r="J156" s="83">
        <v>5033.5</v>
      </c>
      <c r="K156" s="146">
        <v>3</v>
      </c>
      <c r="L156" s="146">
        <v>3</v>
      </c>
      <c r="M156" s="146">
        <v>4</v>
      </c>
      <c r="N156">
        <f t="shared" si="8"/>
        <v>1.5</v>
      </c>
      <c r="O156">
        <f t="shared" si="9"/>
        <v>0.375</v>
      </c>
      <c r="P156">
        <f t="shared" si="10"/>
        <v>2.6666666666666665</v>
      </c>
      <c r="Q156">
        <f t="shared" si="11"/>
        <v>7.9334372793514241E-2</v>
      </c>
      <c r="R156"/>
      <c r="S156"/>
      <c r="T156"/>
      <c r="U156"/>
      <c r="W156" s="156"/>
      <c r="X156"/>
      <c r="Y156"/>
    </row>
    <row r="157" spans="1:25" s="146" customFormat="1" ht="15.5">
      <c r="A157" s="153">
        <v>29</v>
      </c>
      <c r="B157" s="154" t="s">
        <v>206</v>
      </c>
      <c r="C157" s="153">
        <v>2011</v>
      </c>
      <c r="D157" s="155">
        <v>3</v>
      </c>
      <c r="E157" s="144">
        <v>5.4</v>
      </c>
      <c r="F157" s="156">
        <v>14</v>
      </c>
      <c r="G157" s="156">
        <v>1300</v>
      </c>
      <c r="H157" s="146">
        <v>262.00873362445412</v>
      </c>
      <c r="I157" s="146">
        <v>4649.6000000000004</v>
      </c>
      <c r="J157" s="83">
        <v>4951.5</v>
      </c>
      <c r="K157" s="146">
        <v>3</v>
      </c>
      <c r="L157" s="146">
        <v>3</v>
      </c>
      <c r="M157" s="146">
        <v>4</v>
      </c>
      <c r="N157">
        <f t="shared" si="8"/>
        <v>1.5</v>
      </c>
      <c r="O157">
        <f t="shared" si="9"/>
        <v>0.375</v>
      </c>
      <c r="P157">
        <f t="shared" si="10"/>
        <v>2.6666666666666665</v>
      </c>
      <c r="Q157">
        <f t="shared" si="11"/>
        <v>6.290936658539345E-2</v>
      </c>
      <c r="R157"/>
      <c r="S157"/>
      <c r="T157"/>
      <c r="U157"/>
      <c r="W157" s="156"/>
      <c r="X157"/>
      <c r="Y157"/>
    </row>
    <row r="158" spans="1:25" s="146" customFormat="1" ht="15.5">
      <c r="A158" s="153">
        <v>29</v>
      </c>
      <c r="B158" s="154" t="s">
        <v>206</v>
      </c>
      <c r="C158" s="153">
        <v>2011</v>
      </c>
      <c r="D158" s="155">
        <v>3</v>
      </c>
      <c r="E158" s="144">
        <v>5.4</v>
      </c>
      <c r="F158" s="156">
        <v>14</v>
      </c>
      <c r="G158" s="156">
        <v>1300</v>
      </c>
      <c r="H158" s="146">
        <v>32.751091703056765</v>
      </c>
      <c r="I158" s="146">
        <v>3213.5</v>
      </c>
      <c r="J158" s="83">
        <v>3425</v>
      </c>
      <c r="K158" s="146">
        <v>3</v>
      </c>
      <c r="L158" s="146">
        <v>3</v>
      </c>
      <c r="M158" s="146">
        <v>4</v>
      </c>
      <c r="N158">
        <f t="shared" si="8"/>
        <v>1.5</v>
      </c>
      <c r="O158">
        <f t="shared" si="9"/>
        <v>0.375</v>
      </c>
      <c r="P158">
        <f t="shared" si="10"/>
        <v>2.6666666666666665</v>
      </c>
      <c r="Q158">
        <f t="shared" si="11"/>
        <v>6.3740785884984733E-2</v>
      </c>
      <c r="R158"/>
      <c r="S158"/>
      <c r="T158"/>
      <c r="U158"/>
      <c r="W158" s="38"/>
      <c r="X158"/>
      <c r="Y158"/>
    </row>
    <row r="159" spans="1:25" s="146" customFormat="1" ht="15.5">
      <c r="A159" s="153">
        <v>29</v>
      </c>
      <c r="B159" s="154" t="s">
        <v>206</v>
      </c>
      <c r="C159" s="153">
        <v>2011</v>
      </c>
      <c r="D159" s="155">
        <v>3</v>
      </c>
      <c r="E159" s="144">
        <v>5.4</v>
      </c>
      <c r="F159" s="156">
        <v>14</v>
      </c>
      <c r="G159" s="156">
        <v>1300</v>
      </c>
      <c r="H159" s="146">
        <v>65.502183406113531</v>
      </c>
      <c r="I159" s="146">
        <v>3213.5</v>
      </c>
      <c r="J159" s="83">
        <v>3555.5</v>
      </c>
      <c r="K159" s="146">
        <v>3</v>
      </c>
      <c r="L159" s="146">
        <v>3</v>
      </c>
      <c r="M159" s="146">
        <v>4</v>
      </c>
      <c r="N159">
        <f t="shared" si="8"/>
        <v>1.5</v>
      </c>
      <c r="O159">
        <f t="shared" si="9"/>
        <v>0.375</v>
      </c>
      <c r="P159">
        <f t="shared" si="10"/>
        <v>2.6666666666666665</v>
      </c>
      <c r="Q159">
        <f t="shared" si="11"/>
        <v>0.10113501451223172</v>
      </c>
      <c r="R159"/>
      <c r="S159"/>
      <c r="T159"/>
      <c r="U159"/>
      <c r="W159" s="38"/>
      <c r="X159"/>
      <c r="Y159"/>
    </row>
    <row r="160" spans="1:25" s="146" customFormat="1" ht="15.5">
      <c r="A160" s="153">
        <v>29</v>
      </c>
      <c r="B160" s="154" t="s">
        <v>206</v>
      </c>
      <c r="C160" s="153">
        <v>2011</v>
      </c>
      <c r="D160" s="155">
        <v>3</v>
      </c>
      <c r="E160" s="144">
        <v>5.4</v>
      </c>
      <c r="F160" s="156">
        <v>14</v>
      </c>
      <c r="G160" s="156">
        <v>1300</v>
      </c>
      <c r="H160" s="146">
        <v>131.00436681222706</v>
      </c>
      <c r="I160" s="146">
        <v>3213.5</v>
      </c>
      <c r="J160" s="83">
        <v>3617.6</v>
      </c>
      <c r="K160" s="146">
        <v>3</v>
      </c>
      <c r="L160" s="146">
        <v>3</v>
      </c>
      <c r="M160" s="146">
        <v>4</v>
      </c>
      <c r="N160">
        <f t="shared" si="8"/>
        <v>1.5</v>
      </c>
      <c r="O160">
        <f t="shared" si="9"/>
        <v>0.375</v>
      </c>
      <c r="P160">
        <f t="shared" si="10"/>
        <v>2.6666666666666665</v>
      </c>
      <c r="Q160">
        <f t="shared" si="11"/>
        <v>0.11845013671236446</v>
      </c>
      <c r="R160"/>
      <c r="S160"/>
      <c r="T160"/>
      <c r="U160"/>
      <c r="W160" s="38"/>
      <c r="X160"/>
      <c r="Y160"/>
    </row>
    <row r="161" spans="1:25" s="146" customFormat="1" ht="15.5">
      <c r="A161" s="153">
        <v>29</v>
      </c>
      <c r="B161" s="154" t="s">
        <v>206</v>
      </c>
      <c r="C161" s="153">
        <v>2011</v>
      </c>
      <c r="D161" s="155">
        <v>3</v>
      </c>
      <c r="E161" s="144">
        <v>5.4</v>
      </c>
      <c r="F161" s="156">
        <v>14</v>
      </c>
      <c r="G161" s="156">
        <v>1300</v>
      </c>
      <c r="H161" s="146">
        <v>262.00873362445412</v>
      </c>
      <c r="I161" s="146">
        <v>3213.5</v>
      </c>
      <c r="J161" s="83">
        <v>3502.7</v>
      </c>
      <c r="K161" s="146">
        <v>3</v>
      </c>
      <c r="L161" s="146">
        <v>3</v>
      </c>
      <c r="M161" s="146">
        <v>4</v>
      </c>
      <c r="N161">
        <f t="shared" si="8"/>
        <v>1.5</v>
      </c>
      <c r="O161">
        <f t="shared" si="9"/>
        <v>0.375</v>
      </c>
      <c r="P161">
        <f t="shared" si="10"/>
        <v>2.6666666666666665</v>
      </c>
      <c r="Q161">
        <f t="shared" si="11"/>
        <v>8.6173413839510118E-2</v>
      </c>
      <c r="R161"/>
      <c r="S161"/>
      <c r="T161"/>
      <c r="U161"/>
      <c r="W161" s="38"/>
      <c r="X161"/>
      <c r="Y161"/>
    </row>
    <row r="162" spans="1:25" s="146" customFormat="1" ht="15.5">
      <c r="A162" s="153">
        <v>29</v>
      </c>
      <c r="B162" s="154" t="s">
        <v>206</v>
      </c>
      <c r="C162" s="153">
        <v>2012</v>
      </c>
      <c r="D162" s="155">
        <v>3</v>
      </c>
      <c r="E162" s="144">
        <v>8.18</v>
      </c>
      <c r="F162" s="156">
        <v>16.16</v>
      </c>
      <c r="G162" s="156">
        <v>584.1</v>
      </c>
      <c r="H162" s="146">
        <v>52.401746724890828</v>
      </c>
      <c r="I162" s="146">
        <v>9152.27</v>
      </c>
      <c r="J162" s="83">
        <v>11500.38</v>
      </c>
      <c r="K162" s="146">
        <v>3</v>
      </c>
      <c r="L162" s="146">
        <v>3</v>
      </c>
      <c r="M162" s="146">
        <v>3</v>
      </c>
      <c r="N162">
        <f t="shared" si="8"/>
        <v>1.5</v>
      </c>
      <c r="O162">
        <f t="shared" si="9"/>
        <v>0.5</v>
      </c>
      <c r="P162">
        <f t="shared" si="10"/>
        <v>2</v>
      </c>
      <c r="Q162">
        <f t="shared" si="11"/>
        <v>0.22837814235101556</v>
      </c>
      <c r="R162"/>
      <c r="S162"/>
      <c r="T162"/>
      <c r="U162"/>
      <c r="W162" s="199"/>
      <c r="X162"/>
      <c r="Y162"/>
    </row>
    <row r="163" spans="1:25" s="146" customFormat="1" ht="15.5">
      <c r="A163" s="153">
        <v>29</v>
      </c>
      <c r="B163" s="154" t="s">
        <v>206</v>
      </c>
      <c r="C163" s="153">
        <v>2012</v>
      </c>
      <c r="D163" s="155">
        <v>3</v>
      </c>
      <c r="E163" s="144">
        <v>8.18</v>
      </c>
      <c r="F163" s="156">
        <v>16.16</v>
      </c>
      <c r="G163" s="156">
        <v>584.1</v>
      </c>
      <c r="H163" s="146">
        <v>104.80349344978166</v>
      </c>
      <c r="I163" s="146">
        <v>9152.27</v>
      </c>
      <c r="J163" s="83">
        <v>10597.16</v>
      </c>
      <c r="K163" s="146">
        <v>3</v>
      </c>
      <c r="L163" s="146">
        <v>3</v>
      </c>
      <c r="M163" s="146">
        <v>3</v>
      </c>
      <c r="N163">
        <f t="shared" si="8"/>
        <v>1.5</v>
      </c>
      <c r="O163">
        <f t="shared" si="9"/>
        <v>0.5</v>
      </c>
      <c r="P163">
        <f t="shared" si="10"/>
        <v>2</v>
      </c>
      <c r="Q163">
        <f t="shared" si="11"/>
        <v>0.14658410474100511</v>
      </c>
      <c r="R163"/>
      <c r="S163"/>
      <c r="T163"/>
      <c r="U163"/>
      <c r="W163" s="199"/>
      <c r="X163"/>
      <c r="Y163"/>
    </row>
    <row r="164" spans="1:25" s="146" customFormat="1" ht="15.5">
      <c r="A164" s="153">
        <v>29</v>
      </c>
      <c r="B164" s="154" t="s">
        <v>206</v>
      </c>
      <c r="C164" s="153">
        <v>2012</v>
      </c>
      <c r="D164" s="155">
        <v>3</v>
      </c>
      <c r="E164" s="144">
        <v>8.18</v>
      </c>
      <c r="F164" s="156">
        <v>16.16</v>
      </c>
      <c r="G164" s="156">
        <v>584.1</v>
      </c>
      <c r="H164" s="146">
        <v>209.60698689956331</v>
      </c>
      <c r="I164" s="146">
        <v>9152.27</v>
      </c>
      <c r="J164" s="83">
        <v>9919.89</v>
      </c>
      <c r="K164" s="146">
        <v>3</v>
      </c>
      <c r="L164" s="146">
        <v>3</v>
      </c>
      <c r="M164" s="146">
        <v>3</v>
      </c>
      <c r="N164">
        <f t="shared" si="8"/>
        <v>1.5</v>
      </c>
      <c r="O164">
        <f t="shared" si="9"/>
        <v>0.5</v>
      </c>
      <c r="P164">
        <f t="shared" si="10"/>
        <v>2</v>
      </c>
      <c r="Q164">
        <f t="shared" si="11"/>
        <v>8.0539896575097886E-2</v>
      </c>
      <c r="R164"/>
      <c r="S164"/>
      <c r="T164"/>
      <c r="U164"/>
      <c r="W164" s="199"/>
      <c r="X164"/>
      <c r="Y164"/>
    </row>
    <row r="165" spans="1:25" ht="15.5">
      <c r="A165" s="25">
        <v>30</v>
      </c>
      <c r="B165" s="20" t="s">
        <v>198</v>
      </c>
      <c r="C165" s="25">
        <v>2013</v>
      </c>
      <c r="D165" s="37">
        <v>3</v>
      </c>
      <c r="E165" s="1">
        <v>8.0500000000000007</v>
      </c>
      <c r="F165" s="38">
        <v>6.6</v>
      </c>
      <c r="G165" s="38">
        <v>215.6</v>
      </c>
      <c r="H165">
        <v>19.650655021834062</v>
      </c>
      <c r="I165">
        <v>8115.5</v>
      </c>
      <c r="J165" s="6">
        <v>9207.7000000000007</v>
      </c>
      <c r="K165">
        <v>3</v>
      </c>
      <c r="L165">
        <v>3</v>
      </c>
      <c r="M165" s="146">
        <v>4</v>
      </c>
      <c r="N165">
        <f t="shared" si="8"/>
        <v>1.5</v>
      </c>
      <c r="O165">
        <f t="shared" si="9"/>
        <v>0.375</v>
      </c>
      <c r="P165">
        <f t="shared" si="10"/>
        <v>2.6666666666666665</v>
      </c>
      <c r="Q165">
        <f t="shared" si="11"/>
        <v>0.12626427716094177</v>
      </c>
      <c r="W165" s="161"/>
    </row>
    <row r="166" spans="1:25" ht="15.5">
      <c r="A166" s="25">
        <v>30</v>
      </c>
      <c r="B166" s="20" t="s">
        <v>198</v>
      </c>
      <c r="C166" s="25">
        <v>2013</v>
      </c>
      <c r="D166" s="37">
        <v>3</v>
      </c>
      <c r="E166" s="1">
        <v>8.0500000000000007</v>
      </c>
      <c r="F166" s="38">
        <v>6.6</v>
      </c>
      <c r="G166" s="38">
        <v>215.6</v>
      </c>
      <c r="H166">
        <v>39.301310043668124</v>
      </c>
      <c r="I166">
        <v>8115.5</v>
      </c>
      <c r="J166" s="6">
        <v>9784.6</v>
      </c>
      <c r="K166">
        <v>3</v>
      </c>
      <c r="L166">
        <v>3</v>
      </c>
      <c r="M166" s="146">
        <v>4</v>
      </c>
      <c r="N166">
        <f t="shared" si="8"/>
        <v>1.5</v>
      </c>
      <c r="O166">
        <f t="shared" si="9"/>
        <v>0.375</v>
      </c>
      <c r="P166">
        <f t="shared" si="10"/>
        <v>2.6666666666666665</v>
      </c>
      <c r="Q166">
        <f t="shared" si="11"/>
        <v>0.18703390775321671</v>
      </c>
      <c r="W166" s="161"/>
    </row>
    <row r="167" spans="1:25" ht="15.5">
      <c r="A167" s="25">
        <v>30</v>
      </c>
      <c r="B167" s="20" t="s">
        <v>198</v>
      </c>
      <c r="C167" s="25">
        <v>2013</v>
      </c>
      <c r="D167" s="37">
        <v>3</v>
      </c>
      <c r="E167" s="1">
        <v>8.0500000000000007</v>
      </c>
      <c r="F167" s="38">
        <v>6.6</v>
      </c>
      <c r="G167" s="38">
        <v>215.6</v>
      </c>
      <c r="H167">
        <v>58.951965065502179</v>
      </c>
      <c r="I167">
        <v>8115.5</v>
      </c>
      <c r="J167" s="6">
        <v>9184.6</v>
      </c>
      <c r="K167">
        <v>3</v>
      </c>
      <c r="L167">
        <v>3</v>
      </c>
      <c r="M167" s="146">
        <v>4</v>
      </c>
      <c r="N167">
        <f t="shared" si="8"/>
        <v>1.5</v>
      </c>
      <c r="O167">
        <f t="shared" si="9"/>
        <v>0.375</v>
      </c>
      <c r="P167">
        <f t="shared" si="10"/>
        <v>2.6666666666666665</v>
      </c>
      <c r="Q167">
        <f t="shared" si="11"/>
        <v>0.12375235509069786</v>
      </c>
      <c r="W167" s="161"/>
    </row>
    <row r="168" spans="1:25" ht="15.5">
      <c r="A168" s="25">
        <v>30</v>
      </c>
      <c r="B168" s="20" t="s">
        <v>198</v>
      </c>
      <c r="C168" s="25">
        <v>2013</v>
      </c>
      <c r="D168" s="37">
        <v>3</v>
      </c>
      <c r="E168" s="1">
        <v>8.0500000000000007</v>
      </c>
      <c r="F168" s="38">
        <v>6.6</v>
      </c>
      <c r="G168" s="38">
        <v>215.6</v>
      </c>
      <c r="H168">
        <v>78.602620087336248</v>
      </c>
      <c r="I168">
        <v>8115.5</v>
      </c>
      <c r="J168" s="6">
        <v>8746.2000000000007</v>
      </c>
      <c r="K168">
        <v>3</v>
      </c>
      <c r="L168">
        <v>3</v>
      </c>
      <c r="M168" s="146">
        <v>4</v>
      </c>
      <c r="N168">
        <f t="shared" si="8"/>
        <v>1.5</v>
      </c>
      <c r="O168">
        <f t="shared" si="9"/>
        <v>0.375</v>
      </c>
      <c r="P168">
        <f t="shared" si="10"/>
        <v>2.6666666666666665</v>
      </c>
      <c r="Q168">
        <f t="shared" si="11"/>
        <v>7.4843506962896905E-2</v>
      </c>
      <c r="W168" s="38"/>
    </row>
    <row r="169" spans="1:25" s="200" customFormat="1" ht="15.5">
      <c r="A169" s="195">
        <v>31</v>
      </c>
      <c r="B169" s="196" t="s">
        <v>198</v>
      </c>
      <c r="C169" s="195">
        <v>2012</v>
      </c>
      <c r="D169" s="197">
        <v>3</v>
      </c>
      <c r="E169" s="198">
        <v>8.14</v>
      </c>
      <c r="F169" s="199">
        <v>6.04</v>
      </c>
      <c r="G169" s="199">
        <v>650</v>
      </c>
      <c r="H169" s="200">
        <v>19.650655021834062</v>
      </c>
      <c r="I169" s="200">
        <v>5127.8999999999996</v>
      </c>
      <c r="J169" s="201">
        <v>5674.9214903526299</v>
      </c>
      <c r="K169" s="200">
        <v>3</v>
      </c>
      <c r="L169" s="200">
        <v>3</v>
      </c>
      <c r="M169" s="200">
        <v>3</v>
      </c>
      <c r="N169">
        <f t="shared" si="8"/>
        <v>1.5</v>
      </c>
      <c r="O169">
        <f t="shared" si="9"/>
        <v>0.5</v>
      </c>
      <c r="P169">
        <f t="shared" si="10"/>
        <v>2</v>
      </c>
      <c r="Q169">
        <f t="shared" si="11"/>
        <v>0.10136051032448064</v>
      </c>
      <c r="R169"/>
      <c r="S169"/>
      <c r="T169"/>
      <c r="U169"/>
      <c r="W169" s="38"/>
      <c r="X169"/>
      <c r="Y169"/>
    </row>
    <row r="170" spans="1:25" s="200" customFormat="1" ht="15.5">
      <c r="A170" s="195">
        <v>31</v>
      </c>
      <c r="B170" s="196" t="s">
        <v>198</v>
      </c>
      <c r="C170" s="195">
        <v>2012</v>
      </c>
      <c r="D170" s="197">
        <v>3</v>
      </c>
      <c r="E170" s="198">
        <v>8.14</v>
      </c>
      <c r="F170" s="199">
        <v>6.04</v>
      </c>
      <c r="G170" s="199">
        <v>650</v>
      </c>
      <c r="H170" s="200">
        <v>39.301310043668124</v>
      </c>
      <c r="I170" s="200">
        <v>5127.8999999999996</v>
      </c>
      <c r="J170" s="201">
        <v>6218.53120425815</v>
      </c>
      <c r="K170" s="200">
        <v>3</v>
      </c>
      <c r="L170" s="200">
        <v>3</v>
      </c>
      <c r="M170" s="200">
        <v>3</v>
      </c>
      <c r="N170">
        <f t="shared" si="8"/>
        <v>1.5</v>
      </c>
      <c r="O170">
        <f t="shared" si="9"/>
        <v>0.5</v>
      </c>
      <c r="P170">
        <f t="shared" si="10"/>
        <v>2</v>
      </c>
      <c r="Q170">
        <f t="shared" si="11"/>
        <v>0.19283751942275593</v>
      </c>
      <c r="R170"/>
      <c r="S170"/>
      <c r="T170"/>
      <c r="U170"/>
      <c r="W170" s="38"/>
      <c r="X170"/>
      <c r="Y170"/>
    </row>
    <row r="171" spans="1:25" s="200" customFormat="1" ht="15.5">
      <c r="A171" s="195">
        <v>31</v>
      </c>
      <c r="B171" s="196" t="s">
        <v>198</v>
      </c>
      <c r="C171" s="195">
        <v>2012</v>
      </c>
      <c r="D171" s="197">
        <v>3</v>
      </c>
      <c r="E171" s="198">
        <v>8.14</v>
      </c>
      <c r="F171" s="199">
        <v>6.04</v>
      </c>
      <c r="G171" s="199">
        <v>650</v>
      </c>
      <c r="H171" s="200">
        <v>58.951965065502179</v>
      </c>
      <c r="I171" s="200">
        <v>5127.8999999999996</v>
      </c>
      <c r="J171" s="201">
        <v>6932.7297405189602</v>
      </c>
      <c r="K171" s="200">
        <v>3</v>
      </c>
      <c r="L171" s="200">
        <v>3</v>
      </c>
      <c r="M171" s="200">
        <v>3</v>
      </c>
      <c r="N171">
        <f t="shared" si="8"/>
        <v>1.5</v>
      </c>
      <c r="O171">
        <f t="shared" si="9"/>
        <v>0.5</v>
      </c>
      <c r="P171">
        <f t="shared" si="10"/>
        <v>2</v>
      </c>
      <c r="Q171">
        <f t="shared" si="11"/>
        <v>0.30155741894539784</v>
      </c>
      <c r="R171"/>
      <c r="S171"/>
      <c r="T171"/>
      <c r="U171"/>
      <c r="W171" s="38"/>
      <c r="X171"/>
      <c r="Y171"/>
    </row>
    <row r="172" spans="1:25" ht="15.5">
      <c r="A172" s="25">
        <v>32</v>
      </c>
      <c r="B172" s="20" t="s">
        <v>195</v>
      </c>
      <c r="C172" s="25">
        <v>2010</v>
      </c>
      <c r="D172" s="37">
        <v>3</v>
      </c>
      <c r="E172" s="1">
        <v>8.25</v>
      </c>
      <c r="F172" s="38" t="s">
        <v>8</v>
      </c>
      <c r="G172" s="38">
        <v>390</v>
      </c>
      <c r="H172">
        <v>21.834061135371179</v>
      </c>
      <c r="I172">
        <v>7211.2</v>
      </c>
      <c r="J172" s="6">
        <v>7678</v>
      </c>
      <c r="K172">
        <v>3</v>
      </c>
      <c r="L172">
        <v>3</v>
      </c>
      <c r="M172" s="200">
        <v>4</v>
      </c>
      <c r="N172">
        <f t="shared" si="8"/>
        <v>1.5</v>
      </c>
      <c r="O172">
        <f t="shared" si="9"/>
        <v>0.375</v>
      </c>
      <c r="P172">
        <f t="shared" si="10"/>
        <v>2.6666666666666665</v>
      </c>
      <c r="Q172">
        <f t="shared" si="11"/>
        <v>6.2723723624359115E-2</v>
      </c>
      <c r="W172" s="38"/>
    </row>
    <row r="173" spans="1:25" ht="15.5">
      <c r="A173" s="25">
        <v>32</v>
      </c>
      <c r="B173" s="20" t="s">
        <v>195</v>
      </c>
      <c r="C173" s="25">
        <v>2010</v>
      </c>
      <c r="D173" s="37">
        <v>3</v>
      </c>
      <c r="E173" s="1">
        <v>8.25</v>
      </c>
      <c r="F173" s="38" t="s">
        <v>8</v>
      </c>
      <c r="G173" s="38">
        <v>390</v>
      </c>
      <c r="H173">
        <v>43.668122270742359</v>
      </c>
      <c r="I173">
        <v>7211.2</v>
      </c>
      <c r="J173" s="6">
        <v>7824.5</v>
      </c>
      <c r="K173">
        <v>3</v>
      </c>
      <c r="L173">
        <v>3</v>
      </c>
      <c r="M173" s="200">
        <v>4</v>
      </c>
      <c r="N173">
        <f t="shared" si="8"/>
        <v>1.5</v>
      </c>
      <c r="O173">
        <f t="shared" si="9"/>
        <v>0.375</v>
      </c>
      <c r="P173">
        <f t="shared" si="10"/>
        <v>2.6666666666666665</v>
      </c>
      <c r="Q173">
        <f t="shared" si="11"/>
        <v>8.1624463666842811E-2</v>
      </c>
      <c r="W173" s="156"/>
    </row>
    <row r="174" spans="1:25" ht="15.5">
      <c r="A174" s="25">
        <v>32</v>
      </c>
      <c r="B174" s="20" t="s">
        <v>195</v>
      </c>
      <c r="C174" s="25">
        <v>2010</v>
      </c>
      <c r="D174" s="37">
        <v>3</v>
      </c>
      <c r="E174" s="1">
        <v>8.25</v>
      </c>
      <c r="F174" s="38" t="s">
        <v>8</v>
      </c>
      <c r="G174" s="38">
        <v>390</v>
      </c>
      <c r="H174">
        <v>65.502183406113531</v>
      </c>
      <c r="I174">
        <v>7211.2</v>
      </c>
      <c r="J174" s="6">
        <v>8103.2</v>
      </c>
      <c r="K174">
        <v>3</v>
      </c>
      <c r="L174">
        <v>3</v>
      </c>
      <c r="M174" s="200">
        <v>4</v>
      </c>
      <c r="N174">
        <f t="shared" si="8"/>
        <v>1.5</v>
      </c>
      <c r="O174">
        <f t="shared" si="9"/>
        <v>0.375</v>
      </c>
      <c r="P174">
        <f t="shared" si="10"/>
        <v>2.6666666666666665</v>
      </c>
      <c r="Q174">
        <f t="shared" si="11"/>
        <v>0.1166236724362036</v>
      </c>
      <c r="W174" s="156"/>
    </row>
    <row r="175" spans="1:25" ht="15.5">
      <c r="A175" s="25">
        <v>32</v>
      </c>
      <c r="B175" s="20" t="s">
        <v>195</v>
      </c>
      <c r="C175" s="25">
        <v>2010</v>
      </c>
      <c r="D175" s="37">
        <v>3</v>
      </c>
      <c r="E175" s="1">
        <v>8.25</v>
      </c>
      <c r="F175" s="38" t="s">
        <v>8</v>
      </c>
      <c r="G175" s="38">
        <v>390</v>
      </c>
      <c r="H175">
        <v>87.336244541484717</v>
      </c>
      <c r="I175">
        <v>7211.2</v>
      </c>
      <c r="J175" s="6">
        <v>8194.5</v>
      </c>
      <c r="K175">
        <v>3</v>
      </c>
      <c r="L175">
        <v>3</v>
      </c>
      <c r="M175" s="200">
        <v>4</v>
      </c>
      <c r="N175">
        <f t="shared" si="8"/>
        <v>1.5</v>
      </c>
      <c r="O175">
        <f t="shared" si="9"/>
        <v>0.375</v>
      </c>
      <c r="P175">
        <f t="shared" si="10"/>
        <v>2.6666666666666665</v>
      </c>
      <c r="Q175">
        <f t="shared" si="11"/>
        <v>0.12782782456749817</v>
      </c>
      <c r="W175" s="156"/>
    </row>
    <row r="176" spans="1:25" s="12" customFormat="1" ht="15.5">
      <c r="A176" s="157">
        <v>33</v>
      </c>
      <c r="B176" s="191" t="s">
        <v>192</v>
      </c>
      <c r="C176" s="157">
        <v>2012</v>
      </c>
      <c r="D176" s="159">
        <v>3</v>
      </c>
      <c r="E176" s="160">
        <v>7.7</v>
      </c>
      <c r="F176" s="161">
        <v>16.850000000000001</v>
      </c>
      <c r="G176" s="161">
        <v>213</v>
      </c>
      <c r="H176" s="12">
        <v>65.502183406113531</v>
      </c>
      <c r="I176" s="12">
        <v>13116.35</v>
      </c>
      <c r="J176" s="7">
        <v>13487</v>
      </c>
      <c r="K176" s="12">
        <v>3</v>
      </c>
      <c r="L176" s="12">
        <v>3</v>
      </c>
      <c r="M176" s="12">
        <v>3</v>
      </c>
      <c r="N176">
        <f t="shared" si="8"/>
        <v>1.5</v>
      </c>
      <c r="O176">
        <f t="shared" si="9"/>
        <v>0.5</v>
      </c>
      <c r="P176">
        <f t="shared" si="10"/>
        <v>2</v>
      </c>
      <c r="Q176">
        <f t="shared" si="11"/>
        <v>2.7866714943427608E-2</v>
      </c>
      <c r="R176"/>
      <c r="S176"/>
      <c r="T176"/>
      <c r="U176"/>
      <c r="W176" s="156"/>
      <c r="X176"/>
      <c r="Y176"/>
    </row>
    <row r="177" spans="1:25" s="12" customFormat="1" ht="15.5">
      <c r="A177" s="157">
        <v>33</v>
      </c>
      <c r="B177" s="191" t="s">
        <v>192</v>
      </c>
      <c r="C177" s="157">
        <v>2012</v>
      </c>
      <c r="D177" s="159">
        <v>3</v>
      </c>
      <c r="E177" s="160">
        <v>7.7</v>
      </c>
      <c r="F177" s="161">
        <v>16.850000000000001</v>
      </c>
      <c r="G177" s="161">
        <v>213</v>
      </c>
      <c r="H177" s="12">
        <v>131.00436681222706</v>
      </c>
      <c r="I177" s="12">
        <v>13116.35</v>
      </c>
      <c r="J177" s="7">
        <v>14281</v>
      </c>
      <c r="K177" s="12">
        <v>3</v>
      </c>
      <c r="L177" s="12">
        <v>3</v>
      </c>
      <c r="M177" s="12">
        <v>3</v>
      </c>
      <c r="N177">
        <f t="shared" si="8"/>
        <v>1.5</v>
      </c>
      <c r="O177">
        <f t="shared" si="9"/>
        <v>0.5</v>
      </c>
      <c r="P177">
        <f t="shared" si="10"/>
        <v>2</v>
      </c>
      <c r="Q177">
        <f t="shared" si="11"/>
        <v>8.5070438879503205E-2</v>
      </c>
      <c r="R177"/>
      <c r="S177"/>
      <c r="T177"/>
      <c r="U177"/>
      <c r="W177" s="156"/>
      <c r="X177"/>
      <c r="Y177"/>
    </row>
    <row r="178" spans="1:25" s="12" customFormat="1" ht="15.5">
      <c r="A178" s="157">
        <v>33</v>
      </c>
      <c r="B178" s="191" t="s">
        <v>192</v>
      </c>
      <c r="C178" s="157">
        <v>2012</v>
      </c>
      <c r="D178" s="159">
        <v>3</v>
      </c>
      <c r="E178" s="160">
        <v>7.7</v>
      </c>
      <c r="F178" s="161">
        <v>16.850000000000001</v>
      </c>
      <c r="G178" s="161">
        <v>213</v>
      </c>
      <c r="H178" s="12">
        <v>262.00873362445412</v>
      </c>
      <c r="I178" s="12">
        <v>13116.35</v>
      </c>
      <c r="J178" s="7">
        <v>13129</v>
      </c>
      <c r="K178" s="12">
        <v>3</v>
      </c>
      <c r="L178" s="12">
        <v>3</v>
      </c>
      <c r="M178" s="12">
        <v>3</v>
      </c>
      <c r="N178">
        <f t="shared" si="8"/>
        <v>1.5</v>
      </c>
      <c r="O178">
        <f t="shared" si="9"/>
        <v>0.5</v>
      </c>
      <c r="P178">
        <f t="shared" si="10"/>
        <v>2</v>
      </c>
      <c r="Q178">
        <f t="shared" si="11"/>
        <v>9.6398036068036299E-4</v>
      </c>
      <c r="R178"/>
      <c r="S178"/>
      <c r="T178"/>
      <c r="U178"/>
      <c r="W178" s="38"/>
      <c r="X178"/>
      <c r="Y178"/>
    </row>
    <row r="179" spans="1:25" ht="15.5">
      <c r="A179" s="25">
        <v>34</v>
      </c>
      <c r="B179" s="20" t="s">
        <v>198</v>
      </c>
      <c r="C179" s="25">
        <v>2012</v>
      </c>
      <c r="D179" s="37">
        <v>3</v>
      </c>
      <c r="E179" s="1">
        <v>8.0500000000000007</v>
      </c>
      <c r="F179" s="38">
        <v>21.1</v>
      </c>
      <c r="G179" s="38">
        <v>215.6</v>
      </c>
      <c r="H179">
        <v>19.650655021834062</v>
      </c>
      <c r="I179">
        <v>10201</v>
      </c>
      <c r="J179" s="6">
        <v>11427</v>
      </c>
      <c r="K179">
        <v>3</v>
      </c>
      <c r="L179">
        <v>3</v>
      </c>
      <c r="M179" s="12">
        <v>4</v>
      </c>
      <c r="N179">
        <f t="shared" si="8"/>
        <v>1.5</v>
      </c>
      <c r="O179">
        <f t="shared" si="9"/>
        <v>0.375</v>
      </c>
      <c r="P179">
        <f t="shared" si="10"/>
        <v>2.6666666666666665</v>
      </c>
      <c r="Q179">
        <f t="shared" si="11"/>
        <v>0.11349322146419483</v>
      </c>
      <c r="W179" s="38"/>
    </row>
    <row r="180" spans="1:25" ht="15.5">
      <c r="A180" s="25">
        <v>34</v>
      </c>
      <c r="B180" s="20" t="s">
        <v>198</v>
      </c>
      <c r="C180" s="25">
        <v>2012</v>
      </c>
      <c r="D180" s="37">
        <v>3</v>
      </c>
      <c r="E180" s="1">
        <v>8.0500000000000007</v>
      </c>
      <c r="F180" s="38">
        <v>21.1</v>
      </c>
      <c r="G180" s="38">
        <v>215.6</v>
      </c>
      <c r="H180">
        <v>39.301310043668124</v>
      </c>
      <c r="I180">
        <v>10201</v>
      </c>
      <c r="J180" s="6">
        <v>12512</v>
      </c>
      <c r="K180">
        <v>3</v>
      </c>
      <c r="L180">
        <v>3</v>
      </c>
      <c r="M180" s="12">
        <v>4</v>
      </c>
      <c r="N180">
        <f t="shared" si="8"/>
        <v>1.5</v>
      </c>
      <c r="O180">
        <f t="shared" si="9"/>
        <v>0.375</v>
      </c>
      <c r="P180">
        <f t="shared" si="10"/>
        <v>2.6666666666666665</v>
      </c>
      <c r="Q180">
        <f t="shared" si="11"/>
        <v>0.20420242910257341</v>
      </c>
      <c r="W180" s="38"/>
    </row>
    <row r="181" spans="1:25" ht="15.5">
      <c r="A181" s="25">
        <v>34</v>
      </c>
      <c r="B181" s="20" t="s">
        <v>198</v>
      </c>
      <c r="C181" s="25">
        <v>2012</v>
      </c>
      <c r="D181" s="37">
        <v>3</v>
      </c>
      <c r="E181" s="1">
        <v>8.0500000000000007</v>
      </c>
      <c r="F181" s="38">
        <v>21.1</v>
      </c>
      <c r="G181" s="38">
        <v>215.6</v>
      </c>
      <c r="H181">
        <v>58.951965065502179</v>
      </c>
      <c r="I181">
        <v>10201</v>
      </c>
      <c r="J181" s="6">
        <v>14268</v>
      </c>
      <c r="K181">
        <v>3</v>
      </c>
      <c r="L181">
        <v>3</v>
      </c>
      <c r="M181" s="12">
        <v>4</v>
      </c>
      <c r="N181">
        <f t="shared" si="8"/>
        <v>1.5</v>
      </c>
      <c r="O181">
        <f t="shared" si="9"/>
        <v>0.375</v>
      </c>
      <c r="P181">
        <f t="shared" si="10"/>
        <v>2.6666666666666665</v>
      </c>
      <c r="Q181">
        <f t="shared" si="11"/>
        <v>0.3355335127962632</v>
      </c>
      <c r="W181" s="38"/>
    </row>
    <row r="182" spans="1:25" ht="15" customHeight="1">
      <c r="A182" s="25">
        <v>34</v>
      </c>
      <c r="B182" s="20" t="s">
        <v>198</v>
      </c>
      <c r="C182" s="25">
        <v>2012</v>
      </c>
      <c r="D182" s="37">
        <v>3</v>
      </c>
      <c r="E182" s="1">
        <v>8.0500000000000007</v>
      </c>
      <c r="F182" s="38">
        <v>21.1</v>
      </c>
      <c r="G182" s="38">
        <v>215.6</v>
      </c>
      <c r="H182">
        <v>78.602620087336248</v>
      </c>
      <c r="I182">
        <v>10201</v>
      </c>
      <c r="J182" s="6">
        <v>14544</v>
      </c>
      <c r="K182">
        <v>3</v>
      </c>
      <c r="L182">
        <v>3</v>
      </c>
      <c r="M182" s="12">
        <v>4</v>
      </c>
      <c r="N182">
        <f t="shared" si="8"/>
        <v>1.5</v>
      </c>
      <c r="O182">
        <f t="shared" si="9"/>
        <v>0.375</v>
      </c>
      <c r="P182">
        <f t="shared" si="10"/>
        <v>2.6666666666666665</v>
      </c>
      <c r="Q182">
        <f t="shared" si="11"/>
        <v>0.35469278273474114</v>
      </c>
      <c r="W182" s="38"/>
    </row>
    <row r="183" spans="1:25" ht="15.5">
      <c r="A183" s="25">
        <v>35</v>
      </c>
      <c r="B183" s="20" t="s">
        <v>207</v>
      </c>
      <c r="C183" s="25">
        <v>2012</v>
      </c>
      <c r="D183" s="37">
        <v>3</v>
      </c>
      <c r="E183" s="1">
        <v>7.5</v>
      </c>
      <c r="F183" s="38">
        <v>4.9000000000000004</v>
      </c>
      <c r="G183" s="38">
        <v>401.7</v>
      </c>
      <c r="H183">
        <v>21.834061135371179</v>
      </c>
      <c r="I183">
        <v>3435.42</v>
      </c>
      <c r="J183" s="6">
        <v>3721.19</v>
      </c>
      <c r="K183">
        <v>3</v>
      </c>
      <c r="L183">
        <v>3</v>
      </c>
      <c r="N183">
        <f t="shared" si="8"/>
        <v>1.5</v>
      </c>
      <c r="O183" t="e">
        <f t="shared" si="9"/>
        <v>#DIV/0!</v>
      </c>
      <c r="P183" t="e">
        <f t="shared" si="10"/>
        <v>#DIV/0!</v>
      </c>
      <c r="Q183">
        <f t="shared" si="11"/>
        <v>7.9904320661272635E-2</v>
      </c>
      <c r="T183" s="12"/>
      <c r="W183" s="38"/>
    </row>
    <row r="184" spans="1:25" s="146" customFormat="1" ht="15.5">
      <c r="A184" s="153">
        <v>35</v>
      </c>
      <c r="B184" s="154" t="s">
        <v>207</v>
      </c>
      <c r="C184" s="153">
        <v>2012</v>
      </c>
      <c r="D184" s="155">
        <v>3</v>
      </c>
      <c r="E184" s="144">
        <v>7.5</v>
      </c>
      <c r="F184" s="156">
        <v>4.9000000000000004</v>
      </c>
      <c r="G184" s="156">
        <v>401.7</v>
      </c>
      <c r="H184" s="146">
        <v>43.668122270742359</v>
      </c>
      <c r="I184" s="146">
        <v>3435.42</v>
      </c>
      <c r="J184" s="83">
        <v>4423.05</v>
      </c>
      <c r="K184" s="146">
        <v>3</v>
      </c>
      <c r="L184" s="146">
        <v>3</v>
      </c>
      <c r="M184" s="146">
        <v>2</v>
      </c>
      <c r="N184">
        <f t="shared" si="8"/>
        <v>1.5</v>
      </c>
      <c r="O184">
        <f t="shared" si="9"/>
        <v>0.75</v>
      </c>
      <c r="P184">
        <f t="shared" si="10"/>
        <v>1.3333333333333333</v>
      </c>
      <c r="Q184">
        <f t="shared" si="11"/>
        <v>0.25269031442450784</v>
      </c>
      <c r="R184"/>
      <c r="S184"/>
      <c r="T184"/>
      <c r="U184"/>
      <c r="W184" s="156"/>
      <c r="X184"/>
      <c r="Y184"/>
    </row>
    <row r="185" spans="1:25" s="146" customFormat="1" ht="15.5">
      <c r="A185" s="153">
        <v>35</v>
      </c>
      <c r="B185" s="154" t="s">
        <v>207</v>
      </c>
      <c r="C185" s="153">
        <v>2012</v>
      </c>
      <c r="D185" s="155">
        <v>3</v>
      </c>
      <c r="E185" s="144">
        <v>7.5</v>
      </c>
      <c r="F185" s="156">
        <v>4.9000000000000004</v>
      </c>
      <c r="G185" s="156">
        <v>401.7</v>
      </c>
      <c r="H185" s="146">
        <v>87.336244541484717</v>
      </c>
      <c r="I185" s="146">
        <v>3435.42</v>
      </c>
      <c r="J185" s="83">
        <v>4925.83</v>
      </c>
      <c r="K185" s="146">
        <v>3</v>
      </c>
      <c r="L185" s="146">
        <v>3</v>
      </c>
      <c r="M185" s="146">
        <v>2</v>
      </c>
      <c r="N185">
        <f t="shared" si="8"/>
        <v>1.5</v>
      </c>
      <c r="O185">
        <f t="shared" si="9"/>
        <v>0.75</v>
      </c>
      <c r="P185">
        <f t="shared" si="10"/>
        <v>1.3333333333333333</v>
      </c>
      <c r="Q185">
        <f t="shared" si="11"/>
        <v>0.36035359940138667</v>
      </c>
      <c r="R185"/>
      <c r="S185"/>
      <c r="T185"/>
      <c r="U185"/>
      <c r="W185" s="156"/>
      <c r="X185"/>
      <c r="Y185"/>
    </row>
    <row r="186" spans="1:25" s="146" customFormat="1" ht="15.5">
      <c r="A186" s="153">
        <v>35</v>
      </c>
      <c r="B186" s="154" t="s">
        <v>207</v>
      </c>
      <c r="C186" s="153">
        <v>2012</v>
      </c>
      <c r="D186" s="155">
        <v>3</v>
      </c>
      <c r="E186" s="144">
        <v>7.5</v>
      </c>
      <c r="F186" s="156">
        <v>4.9000000000000004</v>
      </c>
      <c r="G186" s="156">
        <v>401.7</v>
      </c>
      <c r="H186" s="146">
        <v>21.834061135371179</v>
      </c>
      <c r="I186" s="146">
        <v>4501.54</v>
      </c>
      <c r="J186" s="83">
        <v>5221.38</v>
      </c>
      <c r="K186" s="146">
        <v>3</v>
      </c>
      <c r="L186" s="146">
        <v>3</v>
      </c>
      <c r="M186" s="146">
        <v>3</v>
      </c>
      <c r="N186">
        <f t="shared" si="8"/>
        <v>1.5</v>
      </c>
      <c r="O186">
        <f t="shared" si="9"/>
        <v>0.5</v>
      </c>
      <c r="P186">
        <f t="shared" si="10"/>
        <v>2</v>
      </c>
      <c r="Q186">
        <f t="shared" si="11"/>
        <v>0.14834217431779781</v>
      </c>
      <c r="R186"/>
      <c r="S186"/>
      <c r="T186"/>
      <c r="U186"/>
      <c r="W186" s="156"/>
      <c r="X186"/>
      <c r="Y186"/>
    </row>
    <row r="187" spans="1:25" s="146" customFormat="1" ht="15.5">
      <c r="A187" s="153">
        <v>35</v>
      </c>
      <c r="B187" s="154" t="s">
        <v>207</v>
      </c>
      <c r="C187" s="153">
        <v>2012</v>
      </c>
      <c r="D187" s="155">
        <v>3</v>
      </c>
      <c r="E187" s="144">
        <v>7.5</v>
      </c>
      <c r="F187" s="156">
        <v>4.9000000000000004</v>
      </c>
      <c r="G187" s="156">
        <v>401.7</v>
      </c>
      <c r="H187" s="146">
        <v>43.668122270742359</v>
      </c>
      <c r="I187" s="146">
        <v>4501.54</v>
      </c>
      <c r="J187" s="83">
        <v>5724.27</v>
      </c>
      <c r="K187" s="146">
        <v>3</v>
      </c>
      <c r="L187" s="146">
        <v>3</v>
      </c>
      <c r="M187" s="146">
        <v>3</v>
      </c>
      <c r="N187">
        <f t="shared" si="8"/>
        <v>1.5</v>
      </c>
      <c r="O187">
        <f t="shared" si="9"/>
        <v>0.5</v>
      </c>
      <c r="P187">
        <f t="shared" si="10"/>
        <v>2</v>
      </c>
      <c r="Q187">
        <f t="shared" si="11"/>
        <v>0.24029546993923667</v>
      </c>
      <c r="R187"/>
      <c r="S187"/>
      <c r="T187"/>
      <c r="U187"/>
      <c r="W187" s="38"/>
      <c r="X187"/>
      <c r="Y187"/>
    </row>
    <row r="188" spans="1:25" s="146" customFormat="1" ht="15.5">
      <c r="A188" s="153">
        <v>35</v>
      </c>
      <c r="B188" s="154" t="s">
        <v>207</v>
      </c>
      <c r="C188" s="153">
        <v>2012</v>
      </c>
      <c r="D188" s="155">
        <v>3</v>
      </c>
      <c r="E188" s="144">
        <v>7.5</v>
      </c>
      <c r="F188" s="156">
        <v>4.9000000000000004</v>
      </c>
      <c r="G188" s="156">
        <v>401.7</v>
      </c>
      <c r="H188" s="146">
        <v>87.336244541484717</v>
      </c>
      <c r="I188" s="146">
        <v>4501.54</v>
      </c>
      <c r="J188" s="83">
        <v>6082.53</v>
      </c>
      <c r="K188" s="146">
        <v>3</v>
      </c>
      <c r="L188" s="146">
        <v>3</v>
      </c>
      <c r="M188" s="146">
        <v>3</v>
      </c>
      <c r="N188">
        <f t="shared" si="8"/>
        <v>1.5</v>
      </c>
      <c r="O188">
        <f t="shared" si="9"/>
        <v>0.5</v>
      </c>
      <c r="P188">
        <f t="shared" si="10"/>
        <v>2</v>
      </c>
      <c r="Q188">
        <f t="shared" si="11"/>
        <v>0.30100116739204008</v>
      </c>
      <c r="R188"/>
      <c r="S188"/>
      <c r="T188"/>
      <c r="U188"/>
      <c r="W188" s="38"/>
      <c r="X188"/>
      <c r="Y188"/>
    </row>
    <row r="189" spans="1:25" ht="15.5">
      <c r="A189" s="25">
        <v>36</v>
      </c>
      <c r="B189" s="20" t="s">
        <v>192</v>
      </c>
      <c r="C189" s="25">
        <v>2010</v>
      </c>
      <c r="D189" s="37">
        <v>3</v>
      </c>
      <c r="E189" s="1">
        <v>8</v>
      </c>
      <c r="F189" s="38">
        <v>10.81</v>
      </c>
      <c r="G189" s="38">
        <v>399.1</v>
      </c>
      <c r="H189">
        <v>43.668122270742359</v>
      </c>
      <c r="I189">
        <v>12300</v>
      </c>
      <c r="J189" s="6">
        <v>13352</v>
      </c>
      <c r="K189">
        <v>3</v>
      </c>
      <c r="L189">
        <v>3</v>
      </c>
      <c r="M189" s="146">
        <v>6</v>
      </c>
      <c r="N189">
        <f t="shared" si="8"/>
        <v>1.5</v>
      </c>
      <c r="O189">
        <f t="shared" si="9"/>
        <v>0.25</v>
      </c>
      <c r="P189">
        <f t="shared" si="10"/>
        <v>4</v>
      </c>
      <c r="Q189">
        <f t="shared" si="11"/>
        <v>8.2066923981162068E-2</v>
      </c>
      <c r="W189" s="38"/>
    </row>
    <row r="190" spans="1:25" ht="15.5">
      <c r="A190" s="25">
        <v>36</v>
      </c>
      <c r="B190" s="20" t="s">
        <v>192</v>
      </c>
      <c r="C190" s="25">
        <v>2010</v>
      </c>
      <c r="D190" s="37">
        <v>3</v>
      </c>
      <c r="E190" s="1">
        <v>8</v>
      </c>
      <c r="F190" s="38">
        <v>10.81</v>
      </c>
      <c r="G190" s="38">
        <v>399.1</v>
      </c>
      <c r="H190">
        <v>65.502183406113531</v>
      </c>
      <c r="I190">
        <v>12300</v>
      </c>
      <c r="J190" s="6">
        <v>14117</v>
      </c>
      <c r="K190">
        <v>3</v>
      </c>
      <c r="L190">
        <v>3</v>
      </c>
      <c r="M190" s="146">
        <v>6</v>
      </c>
      <c r="N190">
        <f t="shared" si="8"/>
        <v>1.5</v>
      </c>
      <c r="O190">
        <f t="shared" si="9"/>
        <v>0.25</v>
      </c>
      <c r="P190">
        <f t="shared" si="10"/>
        <v>4</v>
      </c>
      <c r="Q190">
        <f t="shared" si="11"/>
        <v>0.13778048252369074</v>
      </c>
      <c r="W190" s="38"/>
    </row>
    <row r="191" spans="1:25" ht="15.5">
      <c r="A191" s="25">
        <v>36</v>
      </c>
      <c r="B191" s="20" t="s">
        <v>192</v>
      </c>
      <c r="C191" s="25">
        <v>2010</v>
      </c>
      <c r="D191" s="37">
        <v>3</v>
      </c>
      <c r="E191" s="1">
        <v>8</v>
      </c>
      <c r="F191" s="38">
        <v>10.81</v>
      </c>
      <c r="G191" s="38">
        <v>399.1</v>
      </c>
      <c r="H191">
        <v>87.336244541484717</v>
      </c>
      <c r="I191">
        <v>12300</v>
      </c>
      <c r="J191" s="6">
        <v>14732</v>
      </c>
      <c r="K191">
        <v>3</v>
      </c>
      <c r="L191">
        <v>3</v>
      </c>
      <c r="M191" s="146">
        <v>6</v>
      </c>
      <c r="N191">
        <f t="shared" si="8"/>
        <v>1.5</v>
      </c>
      <c r="O191">
        <f t="shared" si="9"/>
        <v>0.25</v>
      </c>
      <c r="P191">
        <f t="shared" si="10"/>
        <v>4</v>
      </c>
      <c r="Q191">
        <f t="shared" si="11"/>
        <v>0.18042273620444707</v>
      </c>
      <c r="W191" s="167"/>
    </row>
    <row r="192" spans="1:25" ht="15.5">
      <c r="A192" s="25">
        <v>36</v>
      </c>
      <c r="B192" s="20" t="s">
        <v>192</v>
      </c>
      <c r="C192" s="25">
        <v>2010</v>
      </c>
      <c r="D192" s="37">
        <v>3</v>
      </c>
      <c r="E192" s="1">
        <v>8</v>
      </c>
      <c r="F192" s="38">
        <v>10.81</v>
      </c>
      <c r="G192" s="38">
        <v>399.1</v>
      </c>
      <c r="H192">
        <v>43.668122270742359</v>
      </c>
      <c r="I192">
        <v>12300</v>
      </c>
      <c r="J192" s="6">
        <v>14296</v>
      </c>
      <c r="K192">
        <v>3</v>
      </c>
      <c r="L192">
        <v>3</v>
      </c>
      <c r="M192" s="146">
        <v>6</v>
      </c>
      <c r="N192">
        <f t="shared" si="8"/>
        <v>1.5</v>
      </c>
      <c r="O192">
        <f t="shared" si="9"/>
        <v>0.25</v>
      </c>
      <c r="P192">
        <f t="shared" si="10"/>
        <v>4</v>
      </c>
      <c r="Q192">
        <f t="shared" si="11"/>
        <v>0.15038051547875517</v>
      </c>
      <c r="W192" s="167"/>
    </row>
    <row r="193" spans="1:25" ht="15.5">
      <c r="A193" s="25">
        <v>36</v>
      </c>
      <c r="B193" s="20" t="s">
        <v>192</v>
      </c>
      <c r="C193" s="25">
        <v>2010</v>
      </c>
      <c r="D193" s="37">
        <v>3</v>
      </c>
      <c r="E193" s="1">
        <v>8</v>
      </c>
      <c r="F193" s="38">
        <v>10.81</v>
      </c>
      <c r="G193" s="38">
        <v>399.1</v>
      </c>
      <c r="H193">
        <v>65.502183406113531</v>
      </c>
      <c r="I193">
        <v>12300</v>
      </c>
      <c r="J193" s="6">
        <v>14769</v>
      </c>
      <c r="K193">
        <v>3</v>
      </c>
      <c r="L193">
        <v>3</v>
      </c>
      <c r="M193" s="146">
        <v>6</v>
      </c>
      <c r="N193">
        <f t="shared" si="8"/>
        <v>1.5</v>
      </c>
      <c r="O193">
        <f t="shared" si="9"/>
        <v>0.25</v>
      </c>
      <c r="P193">
        <f t="shared" si="10"/>
        <v>4</v>
      </c>
      <c r="Q193">
        <f t="shared" si="11"/>
        <v>0.18293112706580139</v>
      </c>
      <c r="W193" s="167"/>
    </row>
    <row r="194" spans="1:25" ht="15.5">
      <c r="A194" s="25">
        <v>36</v>
      </c>
      <c r="B194" s="20" t="s">
        <v>192</v>
      </c>
      <c r="C194" s="25">
        <v>2010</v>
      </c>
      <c r="D194" s="37">
        <v>3</v>
      </c>
      <c r="E194" s="1">
        <v>8</v>
      </c>
      <c r="F194" s="38">
        <v>10.81</v>
      </c>
      <c r="G194" s="38">
        <v>399.1</v>
      </c>
      <c r="H194">
        <v>87.336244541484717</v>
      </c>
      <c r="I194">
        <v>12300</v>
      </c>
      <c r="J194" s="6">
        <v>14953</v>
      </c>
      <c r="K194">
        <v>3</v>
      </c>
      <c r="L194">
        <v>3</v>
      </c>
      <c r="M194" s="146">
        <v>6</v>
      </c>
      <c r="N194">
        <f t="shared" si="8"/>
        <v>1.5</v>
      </c>
      <c r="O194">
        <f t="shared" si="9"/>
        <v>0.25</v>
      </c>
      <c r="P194">
        <f t="shared" si="10"/>
        <v>4</v>
      </c>
      <c r="Q194">
        <f t="shared" si="11"/>
        <v>0.19531268622333472</v>
      </c>
      <c r="W194" s="156"/>
    </row>
    <row r="195" spans="1:25" s="146" customFormat="1" ht="15.5">
      <c r="A195" s="153">
        <v>37</v>
      </c>
      <c r="B195" s="162" t="s">
        <v>208</v>
      </c>
      <c r="C195" s="153">
        <v>2011</v>
      </c>
      <c r="D195" s="155">
        <v>3</v>
      </c>
      <c r="E195" s="144">
        <v>5.9</v>
      </c>
      <c r="F195" s="156">
        <v>46.6</v>
      </c>
      <c r="G195" s="156">
        <v>1374.4</v>
      </c>
      <c r="H195" s="146">
        <v>18.34061135371179</v>
      </c>
      <c r="I195" s="146">
        <v>977.87555555555502</v>
      </c>
      <c r="J195" s="83">
        <v>983.43166666666696</v>
      </c>
      <c r="K195" s="146">
        <v>3</v>
      </c>
      <c r="L195" s="146">
        <v>3</v>
      </c>
      <c r="M195" s="146">
        <v>3</v>
      </c>
      <c r="N195">
        <f t="shared" ref="N195:N258" si="12">(K195*L195)/(K195+L195)</f>
        <v>1.5</v>
      </c>
      <c r="O195">
        <f t="shared" ref="O195:O258" si="13">N195/M195</f>
        <v>0.5</v>
      </c>
      <c r="P195">
        <f t="shared" ref="P195:P258" si="14">1/O195</f>
        <v>2</v>
      </c>
      <c r="Q195">
        <f t="shared" ref="Q195:Q258" si="15">LN(J195/I195)</f>
        <v>5.6657375356781829E-3</v>
      </c>
      <c r="R195"/>
      <c r="S195"/>
      <c r="T195"/>
      <c r="U195"/>
      <c r="W195" s="156"/>
      <c r="X195"/>
      <c r="Y195"/>
    </row>
    <row r="196" spans="1:25" s="146" customFormat="1" ht="15.5">
      <c r="A196" s="153">
        <v>37</v>
      </c>
      <c r="B196" s="162" t="s">
        <v>208</v>
      </c>
      <c r="C196" s="153">
        <v>2011</v>
      </c>
      <c r="D196" s="155">
        <v>3</v>
      </c>
      <c r="E196" s="144">
        <v>5.9</v>
      </c>
      <c r="F196" s="156">
        <v>46.6</v>
      </c>
      <c r="G196" s="156">
        <v>1374.4</v>
      </c>
      <c r="H196" s="146">
        <v>26.200873362445414</v>
      </c>
      <c r="I196" s="146">
        <v>977.87555555555502</v>
      </c>
      <c r="J196" s="83">
        <v>1000.1</v>
      </c>
      <c r="K196" s="146">
        <v>3</v>
      </c>
      <c r="L196" s="146">
        <v>3</v>
      </c>
      <c r="M196" s="146">
        <v>3</v>
      </c>
      <c r="N196">
        <f t="shared" si="12"/>
        <v>1.5</v>
      </c>
      <c r="O196">
        <f t="shared" si="13"/>
        <v>0.5</v>
      </c>
      <c r="P196">
        <f t="shared" si="14"/>
        <v>2</v>
      </c>
      <c r="Q196">
        <f t="shared" si="15"/>
        <v>2.2472855852059225E-2</v>
      </c>
      <c r="R196"/>
      <c r="S196"/>
      <c r="T196"/>
      <c r="U196"/>
      <c r="W196" s="156"/>
      <c r="X196"/>
      <c r="Y196"/>
    </row>
    <row r="197" spans="1:25" s="146" customFormat="1" ht="15.5">
      <c r="A197" s="153">
        <v>37</v>
      </c>
      <c r="B197" s="162" t="s">
        <v>208</v>
      </c>
      <c r="C197" s="153">
        <v>2011</v>
      </c>
      <c r="D197" s="155">
        <v>3</v>
      </c>
      <c r="E197" s="144">
        <v>5.9</v>
      </c>
      <c r="F197" s="156">
        <v>46.6</v>
      </c>
      <c r="G197" s="156">
        <v>1374.4</v>
      </c>
      <c r="H197" s="146">
        <v>34.061135371179041</v>
      </c>
      <c r="I197" s="146">
        <v>977.87555555555502</v>
      </c>
      <c r="J197" s="83">
        <v>977.87555555555502</v>
      </c>
      <c r="K197" s="146">
        <v>3</v>
      </c>
      <c r="L197" s="146">
        <v>3</v>
      </c>
      <c r="M197" s="146">
        <v>3</v>
      </c>
      <c r="N197">
        <f t="shared" si="12"/>
        <v>1.5</v>
      </c>
      <c r="O197">
        <f t="shared" si="13"/>
        <v>0.5</v>
      </c>
      <c r="P197">
        <f t="shared" si="14"/>
        <v>2</v>
      </c>
      <c r="Q197">
        <f t="shared" si="15"/>
        <v>0</v>
      </c>
      <c r="R197"/>
      <c r="S197"/>
      <c r="T197"/>
      <c r="U197"/>
      <c r="W197" s="156"/>
      <c r="X197"/>
      <c r="Y197"/>
    </row>
    <row r="198" spans="1:25" ht="15.5">
      <c r="A198" s="25">
        <v>38</v>
      </c>
      <c r="B198" s="20" t="s">
        <v>198</v>
      </c>
      <c r="C198" s="25">
        <v>2012</v>
      </c>
      <c r="D198" s="37">
        <v>3</v>
      </c>
      <c r="E198" s="1">
        <v>7.54</v>
      </c>
      <c r="F198" s="38">
        <v>9.1</v>
      </c>
      <c r="G198" s="38">
        <v>449.6</v>
      </c>
      <c r="H198">
        <v>19.650655021834062</v>
      </c>
      <c r="I198">
        <v>8635.0417940876705</v>
      </c>
      <c r="J198" s="6">
        <v>8965.9172273190597</v>
      </c>
      <c r="K198">
        <v>3</v>
      </c>
      <c r="L198">
        <v>3</v>
      </c>
      <c r="M198" s="146">
        <v>4</v>
      </c>
      <c r="N198">
        <f t="shared" si="12"/>
        <v>1.5</v>
      </c>
      <c r="O198">
        <f t="shared" si="13"/>
        <v>0.375</v>
      </c>
      <c r="P198">
        <f t="shared" si="14"/>
        <v>2.6666666666666665</v>
      </c>
      <c r="Q198">
        <f t="shared" si="15"/>
        <v>3.7601862183677295E-2</v>
      </c>
      <c r="W198" s="156"/>
    </row>
    <row r="199" spans="1:25" ht="15.5">
      <c r="A199" s="25">
        <v>38</v>
      </c>
      <c r="B199" s="20" t="s">
        <v>198</v>
      </c>
      <c r="C199" s="25">
        <v>2012</v>
      </c>
      <c r="D199" s="37">
        <v>3</v>
      </c>
      <c r="E199" s="1">
        <v>7.54</v>
      </c>
      <c r="F199" s="38">
        <v>9.1</v>
      </c>
      <c r="G199" s="38">
        <v>449.6</v>
      </c>
      <c r="H199">
        <v>39.301310043668124</v>
      </c>
      <c r="I199">
        <v>8635.0417940876705</v>
      </c>
      <c r="J199" s="6">
        <v>9165.6530071355792</v>
      </c>
      <c r="K199">
        <v>3</v>
      </c>
      <c r="L199">
        <v>3</v>
      </c>
      <c r="M199" s="146">
        <v>4</v>
      </c>
      <c r="N199">
        <f t="shared" si="12"/>
        <v>1.5</v>
      </c>
      <c r="O199">
        <f t="shared" si="13"/>
        <v>0.375</v>
      </c>
      <c r="P199">
        <f t="shared" si="14"/>
        <v>2.6666666666666665</v>
      </c>
      <c r="Q199">
        <f t="shared" si="15"/>
        <v>5.9634577183560522E-2</v>
      </c>
      <c r="W199" s="38"/>
    </row>
    <row r="200" spans="1:25" ht="15.5">
      <c r="A200" s="25">
        <v>38</v>
      </c>
      <c r="B200" s="20" t="s">
        <v>198</v>
      </c>
      <c r="C200" s="25">
        <v>2012</v>
      </c>
      <c r="D200" s="37">
        <v>3</v>
      </c>
      <c r="E200" s="1">
        <v>7.54</v>
      </c>
      <c r="F200" s="38">
        <v>9.1</v>
      </c>
      <c r="G200" s="38">
        <v>449.6</v>
      </c>
      <c r="H200">
        <v>58.951965065502179</v>
      </c>
      <c r="I200">
        <v>8635.0417940876705</v>
      </c>
      <c r="J200" s="6">
        <v>9627.6680937818492</v>
      </c>
      <c r="K200">
        <v>3</v>
      </c>
      <c r="L200">
        <v>3</v>
      </c>
      <c r="M200" s="146">
        <v>4</v>
      </c>
      <c r="N200">
        <f t="shared" si="12"/>
        <v>1.5</v>
      </c>
      <c r="O200">
        <f t="shared" si="13"/>
        <v>0.375</v>
      </c>
      <c r="P200">
        <f t="shared" si="14"/>
        <v>2.6666666666666665</v>
      </c>
      <c r="Q200">
        <f t="shared" si="15"/>
        <v>0.1088124946419631</v>
      </c>
      <c r="W200" s="38"/>
    </row>
    <row r="201" spans="1:25" ht="15.5">
      <c r="A201" s="25">
        <v>38</v>
      </c>
      <c r="B201" s="20" t="s">
        <v>198</v>
      </c>
      <c r="C201" s="25">
        <v>2012</v>
      </c>
      <c r="D201" s="37">
        <v>3</v>
      </c>
      <c r="E201" s="1">
        <v>7.54</v>
      </c>
      <c r="F201" s="38">
        <v>9.1</v>
      </c>
      <c r="G201" s="38">
        <v>449.6</v>
      </c>
      <c r="H201">
        <v>78.602620087336248</v>
      </c>
      <c r="I201">
        <v>8635.0417940876705</v>
      </c>
      <c r="J201" s="6">
        <v>9893.9824668705405</v>
      </c>
      <c r="K201">
        <v>3</v>
      </c>
      <c r="L201">
        <v>3</v>
      </c>
      <c r="M201" s="146">
        <v>4</v>
      </c>
      <c r="N201">
        <f t="shared" si="12"/>
        <v>1.5</v>
      </c>
      <c r="O201">
        <f t="shared" si="13"/>
        <v>0.375</v>
      </c>
      <c r="P201">
        <f t="shared" si="14"/>
        <v>2.6666666666666665</v>
      </c>
      <c r="Q201">
        <f t="shared" si="15"/>
        <v>0.13609818904020424</v>
      </c>
      <c r="W201" s="38"/>
    </row>
    <row r="202" spans="1:25" s="168" customFormat="1" ht="15.5">
      <c r="A202" s="163">
        <v>39</v>
      </c>
      <c r="B202" s="164" t="s">
        <v>195</v>
      </c>
      <c r="C202" s="163">
        <v>2012</v>
      </c>
      <c r="D202" s="165">
        <v>3</v>
      </c>
      <c r="E202" s="202" t="s">
        <v>8</v>
      </c>
      <c r="F202" s="167">
        <v>27.7</v>
      </c>
      <c r="G202" s="167">
        <v>453.6</v>
      </c>
      <c r="H202" s="168">
        <v>23.580786026200872</v>
      </c>
      <c r="I202" s="168">
        <v>8735</v>
      </c>
      <c r="J202" s="123">
        <v>9077.5</v>
      </c>
      <c r="K202" s="168">
        <v>3</v>
      </c>
      <c r="L202" s="168">
        <v>3</v>
      </c>
      <c r="M202" s="168">
        <v>3</v>
      </c>
      <c r="N202">
        <f t="shared" si="12"/>
        <v>1.5</v>
      </c>
      <c r="O202">
        <f t="shared" si="13"/>
        <v>0.5</v>
      </c>
      <c r="P202">
        <f t="shared" si="14"/>
        <v>2</v>
      </c>
      <c r="Q202">
        <f t="shared" si="15"/>
        <v>3.8460880720333948E-2</v>
      </c>
      <c r="R202"/>
      <c r="S202"/>
      <c r="T202"/>
      <c r="U202"/>
      <c r="W202" s="161"/>
      <c r="X202"/>
      <c r="Y202"/>
    </row>
    <row r="203" spans="1:25" s="168" customFormat="1" ht="15.5">
      <c r="A203" s="163">
        <v>39</v>
      </c>
      <c r="B203" s="164" t="s">
        <v>195</v>
      </c>
      <c r="C203" s="163">
        <v>2012</v>
      </c>
      <c r="D203" s="165">
        <v>3</v>
      </c>
      <c r="E203" s="202" t="s">
        <v>8</v>
      </c>
      <c r="F203" s="167">
        <v>27.7</v>
      </c>
      <c r="G203" s="167">
        <v>453.6</v>
      </c>
      <c r="H203" s="168">
        <v>47.161572052401745</v>
      </c>
      <c r="I203" s="168">
        <v>8735</v>
      </c>
      <c r="J203" s="123">
        <v>9205</v>
      </c>
      <c r="K203" s="168">
        <v>3</v>
      </c>
      <c r="L203" s="168">
        <v>3</v>
      </c>
      <c r="M203" s="168">
        <v>3</v>
      </c>
      <c r="N203">
        <f t="shared" si="12"/>
        <v>1.5</v>
      </c>
      <c r="O203">
        <f t="shared" si="13"/>
        <v>0.5</v>
      </c>
      <c r="P203">
        <f t="shared" si="14"/>
        <v>2</v>
      </c>
      <c r="Q203">
        <f t="shared" si="15"/>
        <v>5.2408871099021349E-2</v>
      </c>
      <c r="R203"/>
      <c r="S203"/>
      <c r="T203"/>
      <c r="U203"/>
      <c r="W203" s="161"/>
      <c r="X203"/>
      <c r="Y203"/>
    </row>
    <row r="204" spans="1:25" s="168" customFormat="1" ht="15.5">
      <c r="A204" s="163">
        <v>39</v>
      </c>
      <c r="B204" s="164" t="s">
        <v>195</v>
      </c>
      <c r="C204" s="163">
        <v>2012</v>
      </c>
      <c r="D204" s="165">
        <v>3</v>
      </c>
      <c r="E204" s="202" t="s">
        <v>8</v>
      </c>
      <c r="F204" s="167">
        <v>27.7</v>
      </c>
      <c r="G204" s="167">
        <v>453.6</v>
      </c>
      <c r="H204" s="168">
        <v>70.742358078602621</v>
      </c>
      <c r="I204" s="168">
        <v>8735</v>
      </c>
      <c r="J204" s="123">
        <v>9165</v>
      </c>
      <c r="K204" s="168">
        <v>3</v>
      </c>
      <c r="L204" s="168">
        <v>3</v>
      </c>
      <c r="M204" s="168">
        <v>3</v>
      </c>
      <c r="N204">
        <f t="shared" si="12"/>
        <v>1.5</v>
      </c>
      <c r="O204">
        <f t="shared" si="13"/>
        <v>0.5</v>
      </c>
      <c r="P204">
        <f t="shared" si="14"/>
        <v>2</v>
      </c>
      <c r="Q204">
        <f t="shared" si="15"/>
        <v>4.8053937705648482E-2</v>
      </c>
      <c r="R204"/>
      <c r="S204"/>
      <c r="T204"/>
      <c r="U204"/>
      <c r="W204" s="161"/>
      <c r="X204"/>
      <c r="Y204"/>
    </row>
    <row r="205" spans="1:25" ht="15.5">
      <c r="A205" s="25">
        <v>40</v>
      </c>
      <c r="B205" s="20" t="s">
        <v>201</v>
      </c>
      <c r="C205" s="25">
        <v>2010</v>
      </c>
      <c r="D205" s="37">
        <v>3</v>
      </c>
      <c r="E205" s="47" t="s">
        <v>8</v>
      </c>
      <c r="F205" s="38" t="s">
        <v>8</v>
      </c>
      <c r="G205" s="38">
        <v>1114</v>
      </c>
      <c r="H205">
        <v>32.751091703056765</v>
      </c>
      <c r="I205">
        <v>8746</v>
      </c>
      <c r="J205" s="6">
        <v>7908</v>
      </c>
      <c r="K205">
        <v>3</v>
      </c>
      <c r="L205">
        <v>3</v>
      </c>
      <c r="M205" s="168">
        <v>3</v>
      </c>
      <c r="N205">
        <f t="shared" si="12"/>
        <v>1.5</v>
      </c>
      <c r="O205">
        <f t="shared" si="13"/>
        <v>0.5</v>
      </c>
      <c r="P205">
        <f t="shared" si="14"/>
        <v>2</v>
      </c>
      <c r="Q205">
        <f t="shared" si="15"/>
        <v>-0.10072154768235837</v>
      </c>
      <c r="W205" s="38"/>
    </row>
    <row r="206" spans="1:25" ht="15.5">
      <c r="A206" s="25">
        <v>40</v>
      </c>
      <c r="B206" s="20" t="s">
        <v>201</v>
      </c>
      <c r="C206" s="25">
        <v>2010</v>
      </c>
      <c r="D206" s="37">
        <v>3</v>
      </c>
      <c r="E206" s="47" t="s">
        <v>8</v>
      </c>
      <c r="F206" s="38" t="s">
        <v>8</v>
      </c>
      <c r="G206" s="38">
        <v>1114</v>
      </c>
      <c r="H206">
        <v>65.502183406113531</v>
      </c>
      <c r="I206">
        <v>8746</v>
      </c>
      <c r="J206" s="6">
        <v>8876.25</v>
      </c>
      <c r="K206">
        <v>3</v>
      </c>
      <c r="L206">
        <v>3</v>
      </c>
      <c r="M206" s="168">
        <v>3</v>
      </c>
      <c r="N206">
        <f t="shared" si="12"/>
        <v>1.5</v>
      </c>
      <c r="O206">
        <f t="shared" si="13"/>
        <v>0.5</v>
      </c>
      <c r="P206">
        <f t="shared" si="14"/>
        <v>2</v>
      </c>
      <c r="Q206">
        <f t="shared" si="15"/>
        <v>1.4782717523437428E-2</v>
      </c>
      <c r="W206" s="38"/>
    </row>
    <row r="207" spans="1:25" ht="15.5">
      <c r="A207" s="25">
        <v>40</v>
      </c>
      <c r="B207" s="20" t="s">
        <v>201</v>
      </c>
      <c r="C207" s="25">
        <v>2010</v>
      </c>
      <c r="D207" s="37">
        <v>3</v>
      </c>
      <c r="E207" s="47" t="s">
        <v>8</v>
      </c>
      <c r="F207" s="38" t="s">
        <v>8</v>
      </c>
      <c r="G207" s="38">
        <v>1114</v>
      </c>
      <c r="H207">
        <v>98.253275109170303</v>
      </c>
      <c r="I207">
        <v>8746</v>
      </c>
      <c r="J207" s="6">
        <v>8553.75</v>
      </c>
      <c r="K207">
        <v>3</v>
      </c>
      <c r="L207">
        <v>3</v>
      </c>
      <c r="M207" s="168">
        <v>3</v>
      </c>
      <c r="N207">
        <f t="shared" si="12"/>
        <v>1.5</v>
      </c>
      <c r="O207">
        <f t="shared" si="13"/>
        <v>0.5</v>
      </c>
      <c r="P207">
        <f t="shared" si="14"/>
        <v>2</v>
      </c>
      <c r="Q207">
        <f t="shared" si="15"/>
        <v>-2.2226669706158438E-2</v>
      </c>
      <c r="W207" s="38"/>
    </row>
    <row r="208" spans="1:25" s="146" customFormat="1" ht="15.5">
      <c r="A208" s="153">
        <v>41</v>
      </c>
      <c r="B208" s="154" t="s">
        <v>191</v>
      </c>
      <c r="C208" s="153">
        <v>2011</v>
      </c>
      <c r="D208" s="155">
        <v>3</v>
      </c>
      <c r="E208" s="144">
        <v>7.3</v>
      </c>
      <c r="F208" s="156">
        <v>9.6</v>
      </c>
      <c r="G208" s="156">
        <v>494</v>
      </c>
      <c r="H208" s="146">
        <v>10.91703056768559</v>
      </c>
      <c r="I208" s="146">
        <v>3180</v>
      </c>
      <c r="J208" s="83">
        <v>4120</v>
      </c>
      <c r="K208" s="146">
        <v>3</v>
      </c>
      <c r="L208" s="146">
        <v>3</v>
      </c>
      <c r="M208" s="146">
        <v>5</v>
      </c>
      <c r="N208">
        <f t="shared" si="12"/>
        <v>1.5</v>
      </c>
      <c r="O208">
        <f t="shared" si="13"/>
        <v>0.3</v>
      </c>
      <c r="P208">
        <f t="shared" si="14"/>
        <v>3.3333333333333335</v>
      </c>
      <c r="Q208">
        <f t="shared" si="15"/>
        <v>0.25897196656934951</v>
      </c>
      <c r="R208"/>
      <c r="S208"/>
      <c r="T208"/>
      <c r="U208"/>
      <c r="W208" s="156"/>
      <c r="X208"/>
      <c r="Y208"/>
    </row>
    <row r="209" spans="1:25" s="146" customFormat="1" ht="15.5">
      <c r="A209" s="153">
        <v>41</v>
      </c>
      <c r="B209" s="154" t="s">
        <v>191</v>
      </c>
      <c r="C209" s="153">
        <v>2011</v>
      </c>
      <c r="D209" s="155">
        <v>3</v>
      </c>
      <c r="E209" s="144">
        <v>7.3</v>
      </c>
      <c r="F209" s="156">
        <v>9.6</v>
      </c>
      <c r="G209" s="156">
        <v>494</v>
      </c>
      <c r="H209" s="146">
        <v>21.834061135371179</v>
      </c>
      <c r="I209" s="146">
        <v>3180</v>
      </c>
      <c r="J209" s="83">
        <v>4420</v>
      </c>
      <c r="K209" s="146">
        <v>3</v>
      </c>
      <c r="L209" s="146">
        <v>3</v>
      </c>
      <c r="M209" s="146">
        <v>5</v>
      </c>
      <c r="N209">
        <f t="shared" si="12"/>
        <v>1.5</v>
      </c>
      <c r="O209">
        <f t="shared" si="13"/>
        <v>0.3</v>
      </c>
      <c r="P209">
        <f t="shared" si="14"/>
        <v>3.3333333333333335</v>
      </c>
      <c r="Q209">
        <f t="shared" si="15"/>
        <v>0.32925849929752121</v>
      </c>
      <c r="R209"/>
      <c r="S209"/>
      <c r="T209"/>
      <c r="U209"/>
      <c r="W209" s="156"/>
      <c r="X209"/>
      <c r="Y209"/>
    </row>
    <row r="210" spans="1:25" s="146" customFormat="1" ht="15.5">
      <c r="A210" s="153">
        <v>41</v>
      </c>
      <c r="B210" s="154" t="s">
        <v>191</v>
      </c>
      <c r="C210" s="153">
        <v>2011</v>
      </c>
      <c r="D210" s="155">
        <v>3</v>
      </c>
      <c r="E210" s="144">
        <v>7.3</v>
      </c>
      <c r="F210" s="156">
        <v>9.6</v>
      </c>
      <c r="G210" s="156">
        <v>494</v>
      </c>
      <c r="H210" s="146">
        <v>43.668122270742359</v>
      </c>
      <c r="I210" s="146">
        <v>3180</v>
      </c>
      <c r="J210" s="83">
        <v>5240</v>
      </c>
      <c r="K210" s="146">
        <v>3</v>
      </c>
      <c r="L210" s="146">
        <v>3</v>
      </c>
      <c r="M210" s="146">
        <v>5</v>
      </c>
      <c r="N210">
        <f t="shared" si="12"/>
        <v>1.5</v>
      </c>
      <c r="O210">
        <f t="shared" si="13"/>
        <v>0.3</v>
      </c>
      <c r="P210">
        <f t="shared" si="14"/>
        <v>3.3333333333333335</v>
      </c>
      <c r="Q210">
        <f t="shared" si="15"/>
        <v>0.49944030154086538</v>
      </c>
      <c r="R210"/>
      <c r="S210"/>
      <c r="T210"/>
      <c r="U210"/>
      <c r="W210" s="156"/>
      <c r="X210"/>
      <c r="Y210"/>
    </row>
    <row r="211" spans="1:25" s="146" customFormat="1" ht="15.5">
      <c r="A211" s="153">
        <v>41</v>
      </c>
      <c r="B211" s="154" t="s">
        <v>191</v>
      </c>
      <c r="C211" s="153">
        <v>2011</v>
      </c>
      <c r="D211" s="155">
        <v>3</v>
      </c>
      <c r="E211" s="144">
        <v>7.3</v>
      </c>
      <c r="F211" s="156">
        <v>9.6</v>
      </c>
      <c r="G211" s="156">
        <v>494</v>
      </c>
      <c r="H211" s="146">
        <v>87.336244541484717</v>
      </c>
      <c r="I211" s="146">
        <v>3180</v>
      </c>
      <c r="J211" s="83">
        <v>5920</v>
      </c>
      <c r="K211" s="146">
        <v>3</v>
      </c>
      <c r="L211" s="146">
        <v>3</v>
      </c>
      <c r="M211" s="146">
        <v>5</v>
      </c>
      <c r="N211">
        <f t="shared" si="12"/>
        <v>1.5</v>
      </c>
      <c r="O211">
        <f t="shared" si="13"/>
        <v>0.3</v>
      </c>
      <c r="P211">
        <f t="shared" si="14"/>
        <v>3.3333333333333335</v>
      </c>
      <c r="Q211">
        <f t="shared" si="15"/>
        <v>0.6214552521038289</v>
      </c>
      <c r="R211"/>
      <c r="S211"/>
      <c r="T211"/>
      <c r="U211"/>
      <c r="W211" s="38"/>
      <c r="X211"/>
      <c r="Y211"/>
    </row>
    <row r="212" spans="1:25" s="146" customFormat="1" ht="15.5">
      <c r="A212" s="153">
        <v>41</v>
      </c>
      <c r="B212" s="154" t="s">
        <v>191</v>
      </c>
      <c r="C212" s="153">
        <v>2011</v>
      </c>
      <c r="D212" s="155">
        <v>3</v>
      </c>
      <c r="E212" s="144">
        <v>7.3</v>
      </c>
      <c r="F212" s="156">
        <v>9.6</v>
      </c>
      <c r="G212" s="156">
        <v>494</v>
      </c>
      <c r="H212" s="146">
        <v>174.67248908296943</v>
      </c>
      <c r="I212" s="146">
        <v>3180</v>
      </c>
      <c r="J212" s="83">
        <v>5660</v>
      </c>
      <c r="K212" s="146">
        <v>3</v>
      </c>
      <c r="L212" s="146">
        <v>3</v>
      </c>
      <c r="M212" s="146">
        <v>5</v>
      </c>
      <c r="N212">
        <f t="shared" si="12"/>
        <v>1.5</v>
      </c>
      <c r="O212">
        <f t="shared" si="13"/>
        <v>0.3</v>
      </c>
      <c r="P212">
        <f t="shared" si="14"/>
        <v>3.3333333333333335</v>
      </c>
      <c r="Q212">
        <f t="shared" si="15"/>
        <v>0.57654269542300618</v>
      </c>
      <c r="R212"/>
      <c r="S212"/>
      <c r="T212"/>
      <c r="U212"/>
      <c r="W212" s="38"/>
      <c r="X212"/>
      <c r="Y212"/>
    </row>
    <row r="213" spans="1:25" ht="15.5">
      <c r="A213" s="25">
        <v>42</v>
      </c>
      <c r="B213" s="20" t="s">
        <v>194</v>
      </c>
      <c r="C213" s="25">
        <v>2011</v>
      </c>
      <c r="D213" s="37">
        <v>3</v>
      </c>
      <c r="E213" s="1" t="s">
        <v>8</v>
      </c>
      <c r="F213" s="38">
        <v>15.4</v>
      </c>
      <c r="G213" s="38">
        <v>1222.0999999999999</v>
      </c>
      <c r="H213">
        <v>15.720524017467248</v>
      </c>
      <c r="I213">
        <v>4319</v>
      </c>
      <c r="J213" s="6">
        <v>5842.5</v>
      </c>
      <c r="K213">
        <v>3</v>
      </c>
      <c r="L213">
        <v>3</v>
      </c>
      <c r="M213" s="146">
        <v>3</v>
      </c>
      <c r="N213">
        <f t="shared" si="12"/>
        <v>1.5</v>
      </c>
      <c r="O213">
        <f t="shared" si="13"/>
        <v>0.5</v>
      </c>
      <c r="P213">
        <f t="shared" si="14"/>
        <v>2</v>
      </c>
      <c r="Q213">
        <f t="shared" si="15"/>
        <v>0.30213489345231187</v>
      </c>
      <c r="W213" s="38"/>
    </row>
    <row r="214" spans="1:25" ht="15.5">
      <c r="A214" s="25">
        <v>42</v>
      </c>
      <c r="B214" s="20" t="s">
        <v>194</v>
      </c>
      <c r="C214" s="25">
        <v>2011</v>
      </c>
      <c r="D214" s="37">
        <v>3</v>
      </c>
      <c r="E214" s="1" t="s">
        <v>8</v>
      </c>
      <c r="F214" s="38">
        <v>15.4</v>
      </c>
      <c r="G214" s="38">
        <v>1222.0999999999999</v>
      </c>
      <c r="H214">
        <v>31.441048034934497</v>
      </c>
      <c r="I214">
        <v>4319</v>
      </c>
      <c r="J214" s="6">
        <v>6661.5</v>
      </c>
      <c r="K214">
        <v>3</v>
      </c>
      <c r="L214">
        <v>3</v>
      </c>
      <c r="M214" s="146">
        <v>3</v>
      </c>
      <c r="N214">
        <f t="shared" si="12"/>
        <v>1.5</v>
      </c>
      <c r="O214">
        <f t="shared" si="13"/>
        <v>0.5</v>
      </c>
      <c r="P214">
        <f t="shared" si="14"/>
        <v>2</v>
      </c>
      <c r="Q214">
        <f t="shared" si="15"/>
        <v>0.43332079043956545</v>
      </c>
      <c r="W214" s="38"/>
    </row>
    <row r="215" spans="1:25" ht="15.5">
      <c r="A215" s="25">
        <v>42</v>
      </c>
      <c r="B215" s="20" t="s">
        <v>194</v>
      </c>
      <c r="C215" s="25">
        <v>2011</v>
      </c>
      <c r="D215" s="37">
        <v>3</v>
      </c>
      <c r="E215" s="1" t="s">
        <v>8</v>
      </c>
      <c r="F215" s="38">
        <v>15.4</v>
      </c>
      <c r="G215" s="38">
        <v>1222.0999999999999</v>
      </c>
      <c r="H215">
        <v>47.161572052401745</v>
      </c>
      <c r="I215">
        <v>4319</v>
      </c>
      <c r="J215" s="6">
        <v>6555</v>
      </c>
      <c r="K215">
        <v>3</v>
      </c>
      <c r="L215">
        <v>3</v>
      </c>
      <c r="M215" s="146">
        <v>3</v>
      </c>
      <c r="N215">
        <f t="shared" si="12"/>
        <v>1.5</v>
      </c>
      <c r="O215">
        <f t="shared" si="13"/>
        <v>0.5</v>
      </c>
      <c r="P215">
        <f t="shared" si="14"/>
        <v>2</v>
      </c>
      <c r="Q215">
        <f t="shared" si="15"/>
        <v>0.41720422323709905</v>
      </c>
      <c r="W215" s="38"/>
    </row>
    <row r="216" spans="1:25" s="12" customFormat="1" ht="15.5">
      <c r="A216" s="157">
        <v>43</v>
      </c>
      <c r="B216" s="191" t="s">
        <v>207</v>
      </c>
      <c r="C216" s="157">
        <v>2009</v>
      </c>
      <c r="D216" s="159">
        <v>4</v>
      </c>
      <c r="E216" s="160">
        <v>5.8</v>
      </c>
      <c r="F216" s="161">
        <v>18.64</v>
      </c>
      <c r="G216" s="161">
        <v>854.7</v>
      </c>
      <c r="H216" s="12">
        <v>16.375545851528383</v>
      </c>
      <c r="I216" s="12">
        <v>6503.4</v>
      </c>
      <c r="J216" s="7">
        <v>7028.3</v>
      </c>
      <c r="K216" s="12">
        <v>4</v>
      </c>
      <c r="L216" s="12">
        <v>4</v>
      </c>
      <c r="M216" s="146">
        <v>3</v>
      </c>
      <c r="N216">
        <f t="shared" si="12"/>
        <v>2</v>
      </c>
      <c r="O216">
        <f t="shared" si="13"/>
        <v>0.66666666666666663</v>
      </c>
      <c r="P216">
        <f t="shared" si="14"/>
        <v>1.5</v>
      </c>
      <c r="Q216">
        <f t="shared" si="15"/>
        <v>7.7619738743458469E-2</v>
      </c>
      <c r="R216"/>
      <c r="S216"/>
      <c r="T216"/>
      <c r="U216"/>
      <c r="W216" s="151"/>
      <c r="X216"/>
      <c r="Y216"/>
    </row>
    <row r="217" spans="1:25" s="12" customFormat="1" ht="15.5">
      <c r="A217" s="157">
        <v>43</v>
      </c>
      <c r="B217" s="191" t="s">
        <v>207</v>
      </c>
      <c r="C217" s="157">
        <v>2009</v>
      </c>
      <c r="D217" s="159">
        <v>4</v>
      </c>
      <c r="E217" s="160">
        <v>5.8</v>
      </c>
      <c r="F217" s="161">
        <v>18.64</v>
      </c>
      <c r="G217" s="161">
        <v>854.7</v>
      </c>
      <c r="H217" s="12">
        <v>32.751091703056765</v>
      </c>
      <c r="I217" s="12">
        <v>6503.4</v>
      </c>
      <c r="J217" s="7">
        <v>7313</v>
      </c>
      <c r="K217" s="12">
        <v>4</v>
      </c>
      <c r="L217" s="12">
        <v>4</v>
      </c>
      <c r="M217" s="146">
        <v>3</v>
      </c>
      <c r="N217">
        <f t="shared" si="12"/>
        <v>2</v>
      </c>
      <c r="O217">
        <f t="shared" si="13"/>
        <v>0.66666666666666663</v>
      </c>
      <c r="P217">
        <f t="shared" si="14"/>
        <v>1.5</v>
      </c>
      <c r="Q217">
        <f t="shared" si="15"/>
        <v>0.1173284692211921</v>
      </c>
      <c r="R217"/>
      <c r="S217"/>
      <c r="T217"/>
      <c r="U217"/>
      <c r="W217" s="151"/>
      <c r="X217"/>
      <c r="Y217"/>
    </row>
    <row r="218" spans="1:25" s="12" customFormat="1" ht="15.5">
      <c r="A218" s="157">
        <v>43</v>
      </c>
      <c r="B218" s="191" t="s">
        <v>207</v>
      </c>
      <c r="C218" s="157">
        <v>2009</v>
      </c>
      <c r="D218" s="159">
        <v>4</v>
      </c>
      <c r="E218" s="160">
        <v>5.8</v>
      </c>
      <c r="F218" s="161">
        <v>18.64</v>
      </c>
      <c r="G218" s="161">
        <v>854.7</v>
      </c>
      <c r="H218" s="12">
        <v>49.126637554585152</v>
      </c>
      <c r="I218" s="12">
        <v>6503.4</v>
      </c>
      <c r="J218" s="7">
        <v>7080.9</v>
      </c>
      <c r="K218" s="12">
        <v>4</v>
      </c>
      <c r="L218" s="12">
        <v>4</v>
      </c>
      <c r="M218" s="146">
        <v>3</v>
      </c>
      <c r="N218">
        <f t="shared" si="12"/>
        <v>2</v>
      </c>
      <c r="O218">
        <f t="shared" si="13"/>
        <v>0.66666666666666663</v>
      </c>
      <c r="P218">
        <f t="shared" si="14"/>
        <v>1.5</v>
      </c>
      <c r="Q218">
        <f t="shared" si="15"/>
        <v>8.5075901203183896E-2</v>
      </c>
      <c r="R218"/>
      <c r="S218"/>
      <c r="T218"/>
      <c r="U218"/>
      <c r="W218" s="151"/>
      <c r="X218"/>
      <c r="Y218"/>
    </row>
    <row r="219" spans="1:25" ht="15.5">
      <c r="A219" s="25">
        <v>44</v>
      </c>
      <c r="B219" s="20" t="s">
        <v>190</v>
      </c>
      <c r="C219" s="25">
        <v>2009</v>
      </c>
      <c r="D219" s="37">
        <v>4</v>
      </c>
      <c r="E219" s="1">
        <v>5.36</v>
      </c>
      <c r="F219" s="38">
        <v>16.7</v>
      </c>
      <c r="G219" s="38">
        <v>1000</v>
      </c>
      <c r="H219">
        <v>39.301310043668124</v>
      </c>
      <c r="I219">
        <v>6365</v>
      </c>
      <c r="J219" s="6">
        <v>9015</v>
      </c>
      <c r="K219">
        <v>4</v>
      </c>
      <c r="L219">
        <v>4</v>
      </c>
      <c r="M219" s="146">
        <v>3</v>
      </c>
      <c r="N219">
        <f t="shared" si="12"/>
        <v>2</v>
      </c>
      <c r="O219">
        <f t="shared" si="13"/>
        <v>0.66666666666666663</v>
      </c>
      <c r="P219">
        <f t="shared" si="14"/>
        <v>1.5</v>
      </c>
      <c r="Q219">
        <f t="shared" si="15"/>
        <v>0.3480756246459108</v>
      </c>
      <c r="W219" s="38"/>
    </row>
    <row r="220" spans="1:25" ht="15.5">
      <c r="A220" s="25">
        <v>44</v>
      </c>
      <c r="B220" s="20" t="s">
        <v>190</v>
      </c>
      <c r="C220" s="25">
        <v>2009</v>
      </c>
      <c r="D220" s="37">
        <v>4</v>
      </c>
      <c r="E220" s="1">
        <v>5.36</v>
      </c>
      <c r="F220" s="38">
        <v>16.7</v>
      </c>
      <c r="G220" s="38">
        <v>1000</v>
      </c>
      <c r="H220">
        <v>78.602620087336248</v>
      </c>
      <c r="I220">
        <v>6365</v>
      </c>
      <c r="J220" s="6">
        <v>9345</v>
      </c>
      <c r="K220">
        <v>4</v>
      </c>
      <c r="L220">
        <v>4</v>
      </c>
      <c r="M220" s="146">
        <v>3</v>
      </c>
      <c r="N220">
        <f t="shared" si="12"/>
        <v>2</v>
      </c>
      <c r="O220">
        <f t="shared" si="13"/>
        <v>0.66666666666666663</v>
      </c>
      <c r="P220">
        <f t="shared" si="14"/>
        <v>1.5</v>
      </c>
      <c r="Q220">
        <f t="shared" si="15"/>
        <v>0.38402720889815628</v>
      </c>
      <c r="W220" s="38"/>
    </row>
    <row r="221" spans="1:25" ht="15.5">
      <c r="A221" s="25">
        <v>44</v>
      </c>
      <c r="B221" s="20" t="s">
        <v>190</v>
      </c>
      <c r="C221" s="25">
        <v>2009</v>
      </c>
      <c r="D221" s="37">
        <v>4</v>
      </c>
      <c r="E221" s="1">
        <v>5.36</v>
      </c>
      <c r="F221" s="38">
        <v>16.7</v>
      </c>
      <c r="G221" s="38">
        <v>1000</v>
      </c>
      <c r="H221">
        <v>117.90393013100436</v>
      </c>
      <c r="I221">
        <v>6365</v>
      </c>
      <c r="J221" s="6">
        <v>9780</v>
      </c>
      <c r="K221">
        <v>4</v>
      </c>
      <c r="L221">
        <v>4</v>
      </c>
      <c r="M221" s="146">
        <v>3</v>
      </c>
      <c r="N221">
        <f t="shared" si="12"/>
        <v>2</v>
      </c>
      <c r="O221">
        <f t="shared" si="13"/>
        <v>0.66666666666666663</v>
      </c>
      <c r="P221">
        <f t="shared" si="14"/>
        <v>1.5</v>
      </c>
      <c r="Q221">
        <f t="shared" si="15"/>
        <v>0.42952525203735609</v>
      </c>
      <c r="W221" s="38"/>
    </row>
    <row r="222" spans="1:25" s="146" customFormat="1" ht="15.5">
      <c r="A222" s="153">
        <v>45</v>
      </c>
      <c r="B222" s="154" t="s">
        <v>190</v>
      </c>
      <c r="C222" s="153">
        <v>2010</v>
      </c>
      <c r="D222" s="155">
        <v>3</v>
      </c>
      <c r="E222" s="144">
        <v>6.52</v>
      </c>
      <c r="F222" s="156">
        <v>49.3</v>
      </c>
      <c r="G222" s="156">
        <v>705.8</v>
      </c>
      <c r="H222" s="146">
        <v>19.650655021834062</v>
      </c>
      <c r="I222" s="146">
        <v>7905</v>
      </c>
      <c r="J222" s="83">
        <v>7920</v>
      </c>
      <c r="K222" s="146">
        <v>3</v>
      </c>
      <c r="L222" s="146">
        <v>3</v>
      </c>
      <c r="M222" s="146">
        <v>3</v>
      </c>
      <c r="N222">
        <f t="shared" si="12"/>
        <v>1.5</v>
      </c>
      <c r="O222">
        <f t="shared" si="13"/>
        <v>0.5</v>
      </c>
      <c r="P222">
        <f t="shared" si="14"/>
        <v>2</v>
      </c>
      <c r="Q222">
        <f t="shared" si="15"/>
        <v>1.8957351648991973E-3</v>
      </c>
      <c r="R222"/>
      <c r="S222"/>
      <c r="T222"/>
      <c r="U222"/>
      <c r="W222" s="38"/>
      <c r="X222"/>
      <c r="Y222"/>
    </row>
    <row r="223" spans="1:25" s="146" customFormat="1" ht="15.5">
      <c r="A223" s="153">
        <v>45</v>
      </c>
      <c r="B223" s="154" t="s">
        <v>190</v>
      </c>
      <c r="C223" s="153">
        <v>2010</v>
      </c>
      <c r="D223" s="155">
        <v>3</v>
      </c>
      <c r="E223" s="144">
        <v>6.52</v>
      </c>
      <c r="F223" s="156">
        <v>49.3</v>
      </c>
      <c r="G223" s="156">
        <v>705.8</v>
      </c>
      <c r="H223" s="146">
        <v>39.301310043668124</v>
      </c>
      <c r="I223" s="146">
        <v>7905</v>
      </c>
      <c r="J223" s="83">
        <v>7888.5</v>
      </c>
      <c r="K223" s="146">
        <v>3</v>
      </c>
      <c r="L223" s="146">
        <v>3</v>
      </c>
      <c r="M223" s="146">
        <v>3</v>
      </c>
      <c r="N223">
        <f t="shared" si="12"/>
        <v>1.5</v>
      </c>
      <c r="O223">
        <f t="shared" si="13"/>
        <v>0.5</v>
      </c>
      <c r="P223">
        <f t="shared" si="14"/>
        <v>2</v>
      </c>
      <c r="Q223">
        <f t="shared" si="15"/>
        <v>-2.0894679460638091E-3</v>
      </c>
      <c r="R223"/>
      <c r="S223"/>
      <c r="T223"/>
      <c r="U223"/>
      <c r="W223" s="38"/>
      <c r="X223"/>
      <c r="Y223"/>
    </row>
    <row r="224" spans="1:25" s="146" customFormat="1" ht="15.5">
      <c r="A224" s="153">
        <v>45</v>
      </c>
      <c r="B224" s="154" t="s">
        <v>190</v>
      </c>
      <c r="C224" s="153">
        <v>2010</v>
      </c>
      <c r="D224" s="155">
        <v>3</v>
      </c>
      <c r="E224" s="144">
        <v>6.52</v>
      </c>
      <c r="F224" s="156">
        <v>49.3</v>
      </c>
      <c r="G224" s="156">
        <v>705.8</v>
      </c>
      <c r="H224" s="146">
        <v>58.951965065502179</v>
      </c>
      <c r="I224" s="146">
        <v>7905</v>
      </c>
      <c r="J224" s="83">
        <v>7920</v>
      </c>
      <c r="K224" s="146">
        <v>3</v>
      </c>
      <c r="L224" s="146">
        <v>3</v>
      </c>
      <c r="M224" s="146">
        <v>3</v>
      </c>
      <c r="N224">
        <f t="shared" si="12"/>
        <v>1.5</v>
      </c>
      <c r="O224">
        <f t="shared" si="13"/>
        <v>0.5</v>
      </c>
      <c r="P224">
        <f t="shared" si="14"/>
        <v>2</v>
      </c>
      <c r="Q224">
        <f t="shared" si="15"/>
        <v>1.8957351648991973E-3</v>
      </c>
      <c r="R224"/>
      <c r="S224"/>
      <c r="T224"/>
      <c r="U224"/>
      <c r="W224" s="194"/>
      <c r="X224"/>
      <c r="Y224"/>
    </row>
    <row r="225" spans="1:25" ht="15.5">
      <c r="A225" s="25">
        <v>46</v>
      </c>
      <c r="B225" s="20" t="s">
        <v>209</v>
      </c>
      <c r="C225" s="25">
        <v>2010</v>
      </c>
      <c r="D225" s="37">
        <v>3</v>
      </c>
      <c r="E225" s="1">
        <v>5.6</v>
      </c>
      <c r="F225" s="38">
        <v>59.4</v>
      </c>
      <c r="G225" s="38">
        <v>683.7</v>
      </c>
      <c r="H225">
        <v>13.100436681222707</v>
      </c>
      <c r="I225">
        <v>8688.5</v>
      </c>
      <c r="J225" s="6">
        <v>9134.5</v>
      </c>
      <c r="K225">
        <v>3</v>
      </c>
      <c r="L225">
        <v>3</v>
      </c>
      <c r="M225" s="146">
        <v>4</v>
      </c>
      <c r="N225">
        <f t="shared" si="12"/>
        <v>1.5</v>
      </c>
      <c r="O225">
        <f t="shared" si="13"/>
        <v>0.375</v>
      </c>
      <c r="P225">
        <f t="shared" si="14"/>
        <v>2.6666666666666665</v>
      </c>
      <c r="Q225">
        <f t="shared" si="15"/>
        <v>5.00581416143153E-2</v>
      </c>
      <c r="W225" s="194"/>
    </row>
    <row r="226" spans="1:25" ht="15.5">
      <c r="A226" s="25">
        <v>46</v>
      </c>
      <c r="B226" s="20" t="s">
        <v>209</v>
      </c>
      <c r="C226" s="25">
        <v>2010</v>
      </c>
      <c r="D226" s="37">
        <v>3</v>
      </c>
      <c r="E226" s="1">
        <v>5.6</v>
      </c>
      <c r="F226" s="38">
        <v>59.4</v>
      </c>
      <c r="G226" s="38">
        <v>683.7</v>
      </c>
      <c r="H226">
        <v>26.200873362445414</v>
      </c>
      <c r="I226">
        <v>8688.5</v>
      </c>
      <c r="J226" s="6">
        <v>8970.5</v>
      </c>
      <c r="K226">
        <v>3</v>
      </c>
      <c r="L226">
        <v>3</v>
      </c>
      <c r="M226" s="146">
        <v>4</v>
      </c>
      <c r="N226">
        <f t="shared" si="12"/>
        <v>1.5</v>
      </c>
      <c r="O226">
        <f t="shared" si="13"/>
        <v>0.375</v>
      </c>
      <c r="P226">
        <f t="shared" si="14"/>
        <v>2.6666666666666665</v>
      </c>
      <c r="Q226">
        <f t="shared" si="15"/>
        <v>3.194110369713004E-2</v>
      </c>
      <c r="W226" s="194"/>
    </row>
    <row r="227" spans="1:25" ht="15.5">
      <c r="A227" s="25">
        <v>46</v>
      </c>
      <c r="B227" s="20" t="s">
        <v>209</v>
      </c>
      <c r="C227" s="25">
        <v>2010</v>
      </c>
      <c r="D227" s="37">
        <v>3</v>
      </c>
      <c r="E227" s="1">
        <v>5.6</v>
      </c>
      <c r="F227" s="38">
        <v>59.4</v>
      </c>
      <c r="G227" s="38">
        <v>683.7</v>
      </c>
      <c r="H227">
        <v>39.301310043668124</v>
      </c>
      <c r="I227">
        <v>8688.5</v>
      </c>
      <c r="J227" s="6">
        <v>9227.5</v>
      </c>
      <c r="K227">
        <v>3</v>
      </c>
      <c r="L227">
        <v>3</v>
      </c>
      <c r="M227" s="146">
        <v>4</v>
      </c>
      <c r="N227">
        <f t="shared" si="12"/>
        <v>1.5</v>
      </c>
      <c r="O227">
        <f t="shared" si="13"/>
        <v>0.375</v>
      </c>
      <c r="P227">
        <f t="shared" si="14"/>
        <v>2.6666666666666665</v>
      </c>
      <c r="Q227">
        <f t="shared" si="15"/>
        <v>6.0187843741844639E-2</v>
      </c>
      <c r="W227" s="194"/>
    </row>
    <row r="228" spans="1:25" ht="15.5">
      <c r="A228" s="25">
        <v>46</v>
      </c>
      <c r="B228" s="20" t="s">
        <v>209</v>
      </c>
      <c r="C228" s="25">
        <v>2010</v>
      </c>
      <c r="D228" s="37">
        <v>3</v>
      </c>
      <c r="E228" s="1">
        <v>5.6</v>
      </c>
      <c r="F228" s="38">
        <v>59.4</v>
      </c>
      <c r="G228" s="38">
        <v>683.7</v>
      </c>
      <c r="H228">
        <v>52.401746724890828</v>
      </c>
      <c r="I228">
        <v>8688.5</v>
      </c>
      <c r="J228" s="6">
        <v>10741</v>
      </c>
      <c r="K228">
        <v>3</v>
      </c>
      <c r="L228">
        <v>3</v>
      </c>
      <c r="M228" s="146">
        <v>4</v>
      </c>
      <c r="N228">
        <f t="shared" si="12"/>
        <v>1.5</v>
      </c>
      <c r="O228">
        <f t="shared" si="13"/>
        <v>0.375</v>
      </c>
      <c r="P228">
        <f t="shared" si="14"/>
        <v>2.6666666666666665</v>
      </c>
      <c r="Q228">
        <f t="shared" si="15"/>
        <v>0.21206788243573788</v>
      </c>
      <c r="W228" s="194"/>
    </row>
    <row r="229" spans="1:25" ht="15.5">
      <c r="A229" s="25">
        <v>46</v>
      </c>
      <c r="B229" s="20" t="s">
        <v>209</v>
      </c>
      <c r="C229" s="25">
        <v>2010</v>
      </c>
      <c r="D229" s="37">
        <v>3</v>
      </c>
      <c r="E229" s="1">
        <v>5.6</v>
      </c>
      <c r="F229" s="38">
        <v>59.4</v>
      </c>
      <c r="G229" s="38">
        <v>683.7</v>
      </c>
      <c r="H229">
        <v>65.502183406113531</v>
      </c>
      <c r="I229">
        <v>8688.5</v>
      </c>
      <c r="J229" s="6">
        <v>9410.6</v>
      </c>
      <c r="K229">
        <v>3</v>
      </c>
      <c r="L229">
        <v>3</v>
      </c>
      <c r="M229" s="146">
        <v>4</v>
      </c>
      <c r="N229">
        <f t="shared" si="12"/>
        <v>1.5</v>
      </c>
      <c r="O229">
        <f t="shared" si="13"/>
        <v>0.375</v>
      </c>
      <c r="P229">
        <f t="shared" si="14"/>
        <v>2.6666666666666665</v>
      </c>
      <c r="Q229">
        <f t="shared" si="15"/>
        <v>7.9836401339775737E-2</v>
      </c>
      <c r="W229" s="194"/>
    </row>
    <row r="230" spans="1:25" s="152" customFormat="1" ht="15.5">
      <c r="A230" s="147">
        <v>47</v>
      </c>
      <c r="B230" s="148" t="s">
        <v>207</v>
      </c>
      <c r="C230" s="147">
        <v>2010</v>
      </c>
      <c r="D230" s="149">
        <v>3</v>
      </c>
      <c r="E230" s="203" t="s">
        <v>8</v>
      </c>
      <c r="F230" s="151">
        <v>13.95</v>
      </c>
      <c r="G230" s="151">
        <v>720.6</v>
      </c>
      <c r="H230" s="152">
        <v>19.650655021834062</v>
      </c>
      <c r="I230" s="152">
        <v>9468</v>
      </c>
      <c r="J230" s="102">
        <v>9741</v>
      </c>
      <c r="K230" s="152">
        <v>3</v>
      </c>
      <c r="L230" s="152">
        <v>3</v>
      </c>
      <c r="M230" s="152">
        <v>3</v>
      </c>
      <c r="N230">
        <f t="shared" si="12"/>
        <v>1.5</v>
      </c>
      <c r="O230">
        <f t="shared" si="13"/>
        <v>0.5</v>
      </c>
      <c r="P230">
        <f t="shared" si="14"/>
        <v>2</v>
      </c>
      <c r="Q230">
        <f t="shared" si="15"/>
        <v>2.8426090137081177E-2</v>
      </c>
      <c r="R230"/>
      <c r="S230"/>
      <c r="T230"/>
      <c r="U230"/>
      <c r="W230" s="194"/>
      <c r="X230"/>
      <c r="Y230"/>
    </row>
    <row r="231" spans="1:25" s="152" customFormat="1" ht="15.5">
      <c r="A231" s="147">
        <v>47</v>
      </c>
      <c r="B231" s="148" t="s">
        <v>207</v>
      </c>
      <c r="C231" s="147">
        <v>2010</v>
      </c>
      <c r="D231" s="149">
        <v>3</v>
      </c>
      <c r="E231" s="203" t="s">
        <v>8</v>
      </c>
      <c r="F231" s="151">
        <v>13.95</v>
      </c>
      <c r="G231" s="151">
        <v>720.6</v>
      </c>
      <c r="H231" s="152">
        <v>26.200873362445414</v>
      </c>
      <c r="I231" s="152">
        <v>9468</v>
      </c>
      <c r="J231" s="102">
        <v>10066.5</v>
      </c>
      <c r="K231" s="152">
        <v>3</v>
      </c>
      <c r="L231" s="152">
        <v>3</v>
      </c>
      <c r="M231" s="152">
        <v>3</v>
      </c>
      <c r="N231">
        <f t="shared" si="12"/>
        <v>1.5</v>
      </c>
      <c r="O231">
        <f t="shared" si="13"/>
        <v>0.5</v>
      </c>
      <c r="P231">
        <f t="shared" si="14"/>
        <v>2</v>
      </c>
      <c r="Q231">
        <f t="shared" si="15"/>
        <v>6.1295387632529126E-2</v>
      </c>
      <c r="R231"/>
      <c r="S231"/>
      <c r="T231"/>
      <c r="U231"/>
      <c r="W231" s="194"/>
      <c r="X231"/>
      <c r="Y231"/>
    </row>
    <row r="232" spans="1:25" s="152" customFormat="1" ht="15.5">
      <c r="A232" s="147">
        <v>47</v>
      </c>
      <c r="B232" s="148" t="s">
        <v>207</v>
      </c>
      <c r="C232" s="147">
        <v>2010</v>
      </c>
      <c r="D232" s="149">
        <v>3</v>
      </c>
      <c r="E232" s="203" t="s">
        <v>8</v>
      </c>
      <c r="F232" s="151">
        <v>13.95</v>
      </c>
      <c r="G232" s="151">
        <v>720.6</v>
      </c>
      <c r="H232" s="152">
        <v>58.951965065502179</v>
      </c>
      <c r="I232" s="152">
        <v>9468</v>
      </c>
      <c r="J232" s="102">
        <v>10047</v>
      </c>
      <c r="K232" s="152">
        <v>3</v>
      </c>
      <c r="L232" s="152">
        <v>3</v>
      </c>
      <c r="M232" s="152">
        <v>3</v>
      </c>
      <c r="N232">
        <f t="shared" si="12"/>
        <v>1.5</v>
      </c>
      <c r="O232">
        <f t="shared" si="13"/>
        <v>0.5</v>
      </c>
      <c r="P232">
        <f t="shared" si="14"/>
        <v>2</v>
      </c>
      <c r="Q232">
        <f t="shared" si="15"/>
        <v>5.9356390828439701E-2</v>
      </c>
      <c r="R232"/>
      <c r="S232"/>
      <c r="T232"/>
      <c r="U232"/>
      <c r="W232" s="194"/>
      <c r="X232"/>
      <c r="Y232"/>
    </row>
    <row r="233" spans="1:25" ht="15.5">
      <c r="A233" s="25">
        <v>48</v>
      </c>
      <c r="B233" s="20" t="s">
        <v>205</v>
      </c>
      <c r="C233" s="25">
        <v>2009</v>
      </c>
      <c r="D233" s="37">
        <v>3</v>
      </c>
      <c r="E233" s="1">
        <v>6.8</v>
      </c>
      <c r="F233" s="38">
        <v>17</v>
      </c>
      <c r="G233" s="38">
        <v>552.5</v>
      </c>
      <c r="H233">
        <v>13.100436681222707</v>
      </c>
      <c r="I233">
        <v>5311.5</v>
      </c>
      <c r="J233" s="6">
        <v>6208.05</v>
      </c>
      <c r="K233">
        <v>3</v>
      </c>
      <c r="L233">
        <v>3</v>
      </c>
      <c r="M233" s="152">
        <v>5</v>
      </c>
      <c r="N233">
        <f t="shared" si="12"/>
        <v>1.5</v>
      </c>
      <c r="O233">
        <f t="shared" si="13"/>
        <v>0.3</v>
      </c>
      <c r="P233">
        <f t="shared" si="14"/>
        <v>3.3333333333333335</v>
      </c>
      <c r="Q233">
        <f t="shared" si="15"/>
        <v>0.15597255573426372</v>
      </c>
      <c r="W233" s="161"/>
    </row>
    <row r="234" spans="1:25" ht="15.5">
      <c r="A234" s="25">
        <v>48</v>
      </c>
      <c r="B234" s="20" t="s">
        <v>205</v>
      </c>
      <c r="C234" s="25">
        <v>2009</v>
      </c>
      <c r="D234" s="37">
        <v>3</v>
      </c>
      <c r="E234" s="1">
        <v>6.8</v>
      </c>
      <c r="F234" s="38">
        <v>17</v>
      </c>
      <c r="G234" s="38">
        <v>552.5</v>
      </c>
      <c r="H234">
        <v>26.200873362445414</v>
      </c>
      <c r="I234">
        <v>5311.5</v>
      </c>
      <c r="J234" s="6">
        <v>5747.85</v>
      </c>
      <c r="K234">
        <v>3</v>
      </c>
      <c r="L234">
        <v>3</v>
      </c>
      <c r="M234" s="152">
        <v>5</v>
      </c>
      <c r="N234">
        <f t="shared" si="12"/>
        <v>1.5</v>
      </c>
      <c r="O234">
        <f t="shared" si="13"/>
        <v>0.3</v>
      </c>
      <c r="P234">
        <f t="shared" si="14"/>
        <v>3.3333333333333335</v>
      </c>
      <c r="Q234">
        <f t="shared" si="15"/>
        <v>7.8951590604937213E-2</v>
      </c>
      <c r="W234" s="161"/>
    </row>
    <row r="235" spans="1:25" ht="15.5">
      <c r="A235" s="25">
        <v>48</v>
      </c>
      <c r="B235" s="20" t="s">
        <v>205</v>
      </c>
      <c r="C235" s="25">
        <v>2009</v>
      </c>
      <c r="D235" s="37">
        <v>3</v>
      </c>
      <c r="E235" s="1">
        <v>6.8</v>
      </c>
      <c r="F235" s="38">
        <v>17</v>
      </c>
      <c r="G235" s="38">
        <v>552.5</v>
      </c>
      <c r="H235">
        <v>39.301310043668124</v>
      </c>
      <c r="I235">
        <v>5311.5</v>
      </c>
      <c r="J235" s="6">
        <v>5894.7</v>
      </c>
      <c r="K235">
        <v>3</v>
      </c>
      <c r="L235">
        <v>3</v>
      </c>
      <c r="M235" s="152">
        <v>5</v>
      </c>
      <c r="N235">
        <f t="shared" si="12"/>
        <v>1.5</v>
      </c>
      <c r="O235">
        <f t="shared" si="13"/>
        <v>0.3</v>
      </c>
      <c r="P235">
        <f t="shared" si="14"/>
        <v>3.3333333333333335</v>
      </c>
      <c r="Q235">
        <f t="shared" si="15"/>
        <v>0.10417936087119158</v>
      </c>
      <c r="W235" s="161"/>
    </row>
    <row r="236" spans="1:25" ht="15.5">
      <c r="A236" s="25">
        <v>48</v>
      </c>
      <c r="B236" s="20" t="s">
        <v>205</v>
      </c>
      <c r="C236" s="25">
        <v>2009</v>
      </c>
      <c r="D236" s="37">
        <v>3</v>
      </c>
      <c r="E236" s="1">
        <v>6.8</v>
      </c>
      <c r="F236" s="38">
        <v>17</v>
      </c>
      <c r="G236" s="38">
        <v>552.5</v>
      </c>
      <c r="H236">
        <v>52.401746724890828</v>
      </c>
      <c r="I236">
        <v>5311.5</v>
      </c>
      <c r="J236" s="6">
        <v>6669.15</v>
      </c>
      <c r="K236">
        <v>3</v>
      </c>
      <c r="L236">
        <v>3</v>
      </c>
      <c r="M236" s="152">
        <v>5</v>
      </c>
      <c r="N236">
        <f t="shared" si="12"/>
        <v>1.5</v>
      </c>
      <c r="O236">
        <f t="shared" si="13"/>
        <v>0.3</v>
      </c>
      <c r="P236">
        <f t="shared" si="14"/>
        <v>3.3333333333333335</v>
      </c>
      <c r="Q236">
        <f t="shared" si="15"/>
        <v>0.22761813428704925</v>
      </c>
      <c r="W236" s="161"/>
    </row>
    <row r="237" spans="1:25" ht="15.5">
      <c r="A237" s="25">
        <v>48</v>
      </c>
      <c r="B237" s="20" t="s">
        <v>205</v>
      </c>
      <c r="C237" s="25">
        <v>2009</v>
      </c>
      <c r="D237" s="37">
        <v>3</v>
      </c>
      <c r="E237" s="1">
        <v>6.8</v>
      </c>
      <c r="F237" s="38">
        <v>17</v>
      </c>
      <c r="G237" s="38">
        <v>552.5</v>
      </c>
      <c r="H237">
        <v>65.502183406113531</v>
      </c>
      <c r="I237">
        <v>5311.5</v>
      </c>
      <c r="J237" s="6">
        <v>7319.25</v>
      </c>
      <c r="K237">
        <v>3</v>
      </c>
      <c r="L237">
        <v>3</v>
      </c>
      <c r="M237" s="152">
        <v>5</v>
      </c>
      <c r="N237">
        <f t="shared" si="12"/>
        <v>1.5</v>
      </c>
      <c r="O237">
        <f t="shared" si="13"/>
        <v>0.3</v>
      </c>
      <c r="P237">
        <f t="shared" si="14"/>
        <v>3.3333333333333335</v>
      </c>
      <c r="Q237">
        <f t="shared" si="15"/>
        <v>0.32063358246961216</v>
      </c>
      <c r="W237" s="161"/>
    </row>
    <row r="238" spans="1:25" s="12" customFormat="1" ht="15.5">
      <c r="A238" s="192">
        <v>49</v>
      </c>
      <c r="B238" s="192" t="s">
        <v>209</v>
      </c>
      <c r="C238" s="192">
        <v>2008</v>
      </c>
      <c r="D238" s="193">
        <v>3</v>
      </c>
      <c r="E238" s="160">
        <v>5.23</v>
      </c>
      <c r="F238" s="194">
        <v>16.3</v>
      </c>
      <c r="G238" s="194">
        <v>661.8</v>
      </c>
      <c r="H238" s="12">
        <v>18.34061135371179</v>
      </c>
      <c r="I238" s="12">
        <v>8297</v>
      </c>
      <c r="J238" s="7">
        <v>10454</v>
      </c>
      <c r="K238" s="12">
        <v>3</v>
      </c>
      <c r="L238" s="12">
        <v>3</v>
      </c>
      <c r="M238" s="12">
        <v>4</v>
      </c>
      <c r="N238">
        <f t="shared" si="12"/>
        <v>1.5</v>
      </c>
      <c r="O238">
        <f t="shared" si="13"/>
        <v>0.375</v>
      </c>
      <c r="P238">
        <f t="shared" si="14"/>
        <v>2.6666666666666665</v>
      </c>
      <c r="Q238">
        <f t="shared" si="15"/>
        <v>0.23109067660858193</v>
      </c>
      <c r="R238"/>
      <c r="S238"/>
      <c r="T238"/>
      <c r="U238"/>
      <c r="W238" s="38"/>
      <c r="X238"/>
      <c r="Y238"/>
    </row>
    <row r="239" spans="1:25" s="12" customFormat="1" ht="15.5">
      <c r="A239" s="192">
        <v>49</v>
      </c>
      <c r="B239" s="192" t="s">
        <v>209</v>
      </c>
      <c r="C239" s="192">
        <v>2008</v>
      </c>
      <c r="D239" s="193">
        <v>3</v>
      </c>
      <c r="E239" s="160">
        <v>5.23</v>
      </c>
      <c r="F239" s="194">
        <v>16.3</v>
      </c>
      <c r="G239" s="194">
        <v>661.8</v>
      </c>
      <c r="H239" s="12">
        <v>36.681222707423579</v>
      </c>
      <c r="I239" s="12">
        <v>8297</v>
      </c>
      <c r="J239" s="7">
        <v>10572</v>
      </c>
      <c r="K239" s="12">
        <v>3</v>
      </c>
      <c r="L239" s="12">
        <v>3</v>
      </c>
      <c r="M239" s="12">
        <v>4</v>
      </c>
      <c r="N239">
        <f t="shared" si="12"/>
        <v>1.5</v>
      </c>
      <c r="O239">
        <f t="shared" si="13"/>
        <v>0.375</v>
      </c>
      <c r="P239">
        <f t="shared" si="14"/>
        <v>2.6666666666666665</v>
      </c>
      <c r="Q239">
        <f t="shared" si="15"/>
        <v>0.24231499305989446</v>
      </c>
      <c r="R239"/>
      <c r="S239"/>
      <c r="T239"/>
      <c r="U239"/>
      <c r="W239" s="38"/>
      <c r="X239"/>
      <c r="Y239"/>
    </row>
    <row r="240" spans="1:25" s="12" customFormat="1" ht="15.5">
      <c r="A240" s="192">
        <v>49</v>
      </c>
      <c r="B240" s="192" t="s">
        <v>209</v>
      </c>
      <c r="C240" s="192">
        <v>2008</v>
      </c>
      <c r="D240" s="193">
        <v>3</v>
      </c>
      <c r="E240" s="160">
        <v>5.23</v>
      </c>
      <c r="F240" s="194">
        <v>16.3</v>
      </c>
      <c r="G240" s="194">
        <v>661.8</v>
      </c>
      <c r="H240" s="12">
        <v>55.021834061135372</v>
      </c>
      <c r="I240" s="12">
        <v>8297</v>
      </c>
      <c r="J240" s="7">
        <v>10538</v>
      </c>
      <c r="K240" s="12">
        <v>3</v>
      </c>
      <c r="L240" s="12">
        <v>3</v>
      </c>
      <c r="M240" s="12">
        <v>4</v>
      </c>
      <c r="N240">
        <f t="shared" si="12"/>
        <v>1.5</v>
      </c>
      <c r="O240">
        <f t="shared" si="13"/>
        <v>0.375</v>
      </c>
      <c r="P240">
        <f t="shared" si="14"/>
        <v>2.6666666666666665</v>
      </c>
      <c r="Q240">
        <f t="shared" si="15"/>
        <v>0.23909376810494576</v>
      </c>
      <c r="R240"/>
      <c r="S240"/>
      <c r="T240"/>
      <c r="U240"/>
      <c r="W240" s="38"/>
      <c r="X240"/>
      <c r="Y240"/>
    </row>
    <row r="241" spans="1:25" s="12" customFormat="1" ht="15.5">
      <c r="A241" s="192">
        <v>49</v>
      </c>
      <c r="B241" s="192" t="s">
        <v>209</v>
      </c>
      <c r="C241" s="192">
        <v>2008</v>
      </c>
      <c r="D241" s="193">
        <v>3</v>
      </c>
      <c r="E241" s="160">
        <v>5.23</v>
      </c>
      <c r="F241" s="194">
        <v>16.3</v>
      </c>
      <c r="G241" s="194">
        <v>661.8</v>
      </c>
      <c r="H241" s="12">
        <v>73.362445414847159</v>
      </c>
      <c r="I241" s="12">
        <v>8297</v>
      </c>
      <c r="J241" s="7">
        <v>9920</v>
      </c>
      <c r="K241" s="12">
        <v>3</v>
      </c>
      <c r="L241" s="12">
        <v>3</v>
      </c>
      <c r="M241" s="12">
        <v>4</v>
      </c>
      <c r="N241">
        <f t="shared" si="12"/>
        <v>1.5</v>
      </c>
      <c r="O241">
        <f t="shared" si="13"/>
        <v>0.375</v>
      </c>
      <c r="P241">
        <f t="shared" si="14"/>
        <v>2.6666666666666665</v>
      </c>
      <c r="Q241">
        <f t="shared" si="15"/>
        <v>0.17865891761463321</v>
      </c>
      <c r="R241"/>
      <c r="S241"/>
      <c r="T241"/>
      <c r="U241"/>
      <c r="W241" s="156"/>
      <c r="X241"/>
      <c r="Y241"/>
    </row>
    <row r="242" spans="1:25" s="12" customFormat="1" ht="15.5">
      <c r="A242" s="192">
        <v>49</v>
      </c>
      <c r="B242" s="192" t="s">
        <v>209</v>
      </c>
      <c r="C242" s="192">
        <v>2008</v>
      </c>
      <c r="D242" s="193">
        <v>3</v>
      </c>
      <c r="E242" s="160">
        <v>5.81</v>
      </c>
      <c r="F242" s="194">
        <v>13.9</v>
      </c>
      <c r="G242" s="194">
        <v>694.3</v>
      </c>
      <c r="H242" s="12">
        <v>15.720524017467248</v>
      </c>
      <c r="I242" s="12">
        <v>6824</v>
      </c>
      <c r="J242" s="7">
        <v>8496</v>
      </c>
      <c r="K242" s="12">
        <v>3</v>
      </c>
      <c r="L242" s="12">
        <v>3</v>
      </c>
      <c r="M242" s="12">
        <v>4</v>
      </c>
      <c r="N242">
        <f t="shared" si="12"/>
        <v>1.5</v>
      </c>
      <c r="O242">
        <f t="shared" si="13"/>
        <v>0.375</v>
      </c>
      <c r="P242">
        <f t="shared" si="14"/>
        <v>2.6666666666666665</v>
      </c>
      <c r="Q242">
        <f t="shared" si="15"/>
        <v>0.21914965431020497</v>
      </c>
      <c r="R242"/>
      <c r="S242"/>
      <c r="T242"/>
      <c r="U242"/>
      <c r="W242" s="156"/>
      <c r="X242"/>
      <c r="Y242"/>
    </row>
    <row r="243" spans="1:25" s="12" customFormat="1" ht="15.5">
      <c r="A243" s="192">
        <v>49</v>
      </c>
      <c r="B243" s="192" t="s">
        <v>209</v>
      </c>
      <c r="C243" s="192">
        <v>2008</v>
      </c>
      <c r="D243" s="193">
        <v>3</v>
      </c>
      <c r="E243" s="160">
        <v>5.81</v>
      </c>
      <c r="F243" s="194">
        <v>13.9</v>
      </c>
      <c r="G243" s="194">
        <v>694.3</v>
      </c>
      <c r="H243" s="12">
        <v>31.441048034934497</v>
      </c>
      <c r="I243" s="12">
        <v>6824</v>
      </c>
      <c r="J243" s="7">
        <v>9018</v>
      </c>
      <c r="K243" s="12">
        <v>3</v>
      </c>
      <c r="L243" s="12">
        <v>3</v>
      </c>
      <c r="M243" s="12">
        <v>4</v>
      </c>
      <c r="N243">
        <f t="shared" si="12"/>
        <v>1.5</v>
      </c>
      <c r="O243">
        <f t="shared" si="13"/>
        <v>0.375</v>
      </c>
      <c r="P243">
        <f t="shared" si="14"/>
        <v>2.6666666666666665</v>
      </c>
      <c r="Q243">
        <f t="shared" si="15"/>
        <v>0.27877676980951449</v>
      </c>
      <c r="R243"/>
      <c r="S243"/>
      <c r="T243"/>
      <c r="U243"/>
      <c r="W243" s="156"/>
      <c r="X243"/>
      <c r="Y243"/>
    </row>
    <row r="244" spans="1:25" s="12" customFormat="1" ht="15.5">
      <c r="A244" s="192">
        <v>49</v>
      </c>
      <c r="B244" s="192" t="s">
        <v>209</v>
      </c>
      <c r="C244" s="192">
        <v>2008</v>
      </c>
      <c r="D244" s="193">
        <v>3</v>
      </c>
      <c r="E244" s="160">
        <v>5.81</v>
      </c>
      <c r="F244" s="194">
        <v>13.9</v>
      </c>
      <c r="G244" s="194">
        <v>694.3</v>
      </c>
      <c r="H244" s="12">
        <v>47.161572052401745</v>
      </c>
      <c r="I244" s="12">
        <v>6824</v>
      </c>
      <c r="J244" s="7">
        <v>9509</v>
      </c>
      <c r="K244" s="12">
        <v>3</v>
      </c>
      <c r="L244" s="12">
        <v>3</v>
      </c>
      <c r="M244" s="12">
        <v>4</v>
      </c>
      <c r="N244">
        <f t="shared" si="12"/>
        <v>1.5</v>
      </c>
      <c r="O244">
        <f t="shared" si="13"/>
        <v>0.375</v>
      </c>
      <c r="P244">
        <f t="shared" si="14"/>
        <v>2.6666666666666665</v>
      </c>
      <c r="Q244">
        <f t="shared" si="15"/>
        <v>0.33179290836792918</v>
      </c>
      <c r="R244"/>
      <c r="S244"/>
      <c r="T244"/>
      <c r="U244"/>
      <c r="W244" s="38"/>
      <c r="X244"/>
      <c r="Y244"/>
    </row>
    <row r="245" spans="1:25" s="12" customFormat="1" ht="15.5">
      <c r="A245" s="192">
        <v>49</v>
      </c>
      <c r="B245" s="192" t="s">
        <v>209</v>
      </c>
      <c r="C245" s="192">
        <v>2008</v>
      </c>
      <c r="D245" s="193">
        <v>3</v>
      </c>
      <c r="E245" s="160">
        <v>5.81</v>
      </c>
      <c r="F245" s="194">
        <v>13.9</v>
      </c>
      <c r="G245" s="194">
        <v>694.3</v>
      </c>
      <c r="H245" s="12">
        <v>62.882096069868993</v>
      </c>
      <c r="I245" s="12">
        <v>6824</v>
      </c>
      <c r="J245" s="7">
        <v>9153</v>
      </c>
      <c r="K245" s="12">
        <v>3</v>
      </c>
      <c r="L245" s="12">
        <v>3</v>
      </c>
      <c r="M245" s="12">
        <v>4</v>
      </c>
      <c r="N245">
        <f t="shared" si="12"/>
        <v>1.5</v>
      </c>
      <c r="O245">
        <f t="shared" si="13"/>
        <v>0.375</v>
      </c>
      <c r="P245">
        <f t="shared" si="14"/>
        <v>2.6666666666666665</v>
      </c>
      <c r="Q245">
        <f t="shared" si="15"/>
        <v>0.29363588421326436</v>
      </c>
      <c r="R245"/>
      <c r="S245"/>
      <c r="T245"/>
      <c r="U245"/>
      <c r="W245" s="38"/>
      <c r="X245"/>
      <c r="Y245"/>
    </row>
    <row r="246" spans="1:25" s="12" customFormat="1" ht="15.5">
      <c r="A246" s="192">
        <v>49</v>
      </c>
      <c r="B246" s="192" t="s">
        <v>209</v>
      </c>
      <c r="C246" s="192">
        <v>2008</v>
      </c>
      <c r="D246" s="193">
        <v>3</v>
      </c>
      <c r="E246" s="160">
        <v>8.08</v>
      </c>
      <c r="F246" s="194">
        <v>18.7</v>
      </c>
      <c r="G246" s="194">
        <v>450.2</v>
      </c>
      <c r="H246" s="12">
        <v>15.720524017467248</v>
      </c>
      <c r="I246" s="12">
        <v>8508</v>
      </c>
      <c r="J246" s="7">
        <v>8783</v>
      </c>
      <c r="K246" s="12">
        <v>3</v>
      </c>
      <c r="L246" s="12">
        <v>3</v>
      </c>
      <c r="M246" s="12">
        <v>4</v>
      </c>
      <c r="N246">
        <f t="shared" si="12"/>
        <v>1.5</v>
      </c>
      <c r="O246">
        <f t="shared" si="13"/>
        <v>0.375</v>
      </c>
      <c r="P246">
        <f t="shared" si="14"/>
        <v>2.6666666666666665</v>
      </c>
      <c r="Q246">
        <f t="shared" si="15"/>
        <v>3.1811137596989482E-2</v>
      </c>
      <c r="R246"/>
      <c r="S246"/>
      <c r="T246"/>
      <c r="U246"/>
      <c r="W246" s="38"/>
      <c r="X246"/>
      <c r="Y246"/>
    </row>
    <row r="247" spans="1:25" s="12" customFormat="1" ht="15.5">
      <c r="A247" s="192">
        <v>49</v>
      </c>
      <c r="B247" s="191" t="s">
        <v>209</v>
      </c>
      <c r="C247" s="157">
        <v>2008</v>
      </c>
      <c r="D247" s="159">
        <v>3</v>
      </c>
      <c r="E247" s="160">
        <v>8.08</v>
      </c>
      <c r="F247" s="161">
        <v>18.7</v>
      </c>
      <c r="G247" s="161">
        <v>450.2</v>
      </c>
      <c r="H247" s="12">
        <v>31.441048034934497</v>
      </c>
      <c r="I247" s="12">
        <v>8508</v>
      </c>
      <c r="J247" s="7">
        <v>9460</v>
      </c>
      <c r="K247" s="12">
        <v>3</v>
      </c>
      <c r="L247" s="12">
        <v>3</v>
      </c>
      <c r="M247" s="12">
        <v>4</v>
      </c>
      <c r="N247">
        <f t="shared" si="12"/>
        <v>1.5</v>
      </c>
      <c r="O247">
        <f t="shared" si="13"/>
        <v>0.375</v>
      </c>
      <c r="P247">
        <f t="shared" si="14"/>
        <v>2.6666666666666665</v>
      </c>
      <c r="Q247">
        <f t="shared" si="15"/>
        <v>0.10606548572579619</v>
      </c>
      <c r="R247"/>
      <c r="S247"/>
      <c r="T247"/>
      <c r="U247"/>
      <c r="W247" s="194"/>
      <c r="X247"/>
      <c r="Y247"/>
    </row>
    <row r="248" spans="1:25" s="12" customFormat="1" ht="15.5">
      <c r="A248" s="192">
        <v>49</v>
      </c>
      <c r="B248" s="191" t="s">
        <v>209</v>
      </c>
      <c r="C248" s="157">
        <v>2008</v>
      </c>
      <c r="D248" s="159">
        <v>3</v>
      </c>
      <c r="E248" s="160">
        <v>8.08</v>
      </c>
      <c r="F248" s="161">
        <v>18.7</v>
      </c>
      <c r="G248" s="161">
        <v>450.2</v>
      </c>
      <c r="H248" s="12">
        <v>47.161572052401745</v>
      </c>
      <c r="I248" s="12">
        <v>8508</v>
      </c>
      <c r="J248" s="7">
        <v>9654</v>
      </c>
      <c r="K248" s="12">
        <v>3</v>
      </c>
      <c r="L248" s="12">
        <v>3</v>
      </c>
      <c r="M248" s="12">
        <v>4</v>
      </c>
      <c r="N248">
        <f t="shared" si="12"/>
        <v>1.5</v>
      </c>
      <c r="O248">
        <f t="shared" si="13"/>
        <v>0.375</v>
      </c>
      <c r="P248">
        <f t="shared" si="14"/>
        <v>2.6666666666666665</v>
      </c>
      <c r="Q248">
        <f t="shared" si="15"/>
        <v>0.12636543990031032</v>
      </c>
      <c r="R248"/>
      <c r="S248"/>
      <c r="T248"/>
      <c r="U248"/>
      <c r="W248" s="194"/>
      <c r="X248"/>
      <c r="Y248"/>
    </row>
    <row r="249" spans="1:25" s="12" customFormat="1" ht="15.5">
      <c r="A249" s="192">
        <v>49</v>
      </c>
      <c r="B249" s="191" t="s">
        <v>209</v>
      </c>
      <c r="C249" s="157">
        <v>2008</v>
      </c>
      <c r="D249" s="159">
        <v>3</v>
      </c>
      <c r="E249" s="160">
        <v>8.08</v>
      </c>
      <c r="F249" s="161">
        <v>18.7</v>
      </c>
      <c r="G249" s="161">
        <v>450.2</v>
      </c>
      <c r="H249" s="12">
        <v>62.882096069868993</v>
      </c>
      <c r="I249" s="12">
        <v>8508</v>
      </c>
      <c r="J249" s="7">
        <v>9528</v>
      </c>
      <c r="K249" s="12">
        <v>3</v>
      </c>
      <c r="L249" s="12">
        <v>3</v>
      </c>
      <c r="M249" s="12">
        <v>4</v>
      </c>
      <c r="N249">
        <f t="shared" si="12"/>
        <v>1.5</v>
      </c>
      <c r="O249">
        <f t="shared" si="13"/>
        <v>0.375</v>
      </c>
      <c r="P249">
        <f t="shared" si="14"/>
        <v>2.6666666666666665</v>
      </c>
      <c r="Q249">
        <f t="shared" si="15"/>
        <v>0.11322793471500825</v>
      </c>
      <c r="R249"/>
      <c r="S249"/>
      <c r="T249"/>
      <c r="U249"/>
      <c r="W249" s="194"/>
      <c r="X249"/>
      <c r="Y249"/>
    </row>
    <row r="250" spans="1:25" ht="15.5">
      <c r="A250" s="25">
        <v>50</v>
      </c>
      <c r="B250" s="20" t="s">
        <v>201</v>
      </c>
      <c r="C250" s="25">
        <v>2006</v>
      </c>
      <c r="D250" s="37">
        <v>3</v>
      </c>
      <c r="E250" s="47" t="s">
        <v>8</v>
      </c>
      <c r="F250" s="38" t="s">
        <v>8</v>
      </c>
      <c r="G250" s="38">
        <v>881.5</v>
      </c>
      <c r="H250">
        <v>32.751091703056765</v>
      </c>
      <c r="I250">
        <v>6562.5</v>
      </c>
      <c r="J250" s="6">
        <v>6712.5</v>
      </c>
      <c r="K250">
        <v>3</v>
      </c>
      <c r="L250">
        <v>3</v>
      </c>
      <c r="M250" s="12">
        <v>3</v>
      </c>
      <c r="N250">
        <f t="shared" si="12"/>
        <v>1.5</v>
      </c>
      <c r="O250">
        <f t="shared" si="13"/>
        <v>0.5</v>
      </c>
      <c r="P250">
        <f t="shared" si="14"/>
        <v>2</v>
      </c>
      <c r="Q250">
        <f t="shared" si="15"/>
        <v>2.2599831917240992E-2</v>
      </c>
      <c r="W250" s="38"/>
    </row>
    <row r="251" spans="1:25" ht="15.5">
      <c r="A251" s="25">
        <v>50</v>
      </c>
      <c r="B251" s="20" t="s">
        <v>201</v>
      </c>
      <c r="C251" s="25">
        <v>2006</v>
      </c>
      <c r="D251" s="37">
        <v>3</v>
      </c>
      <c r="E251" s="47" t="s">
        <v>8</v>
      </c>
      <c r="F251" s="38" t="s">
        <v>8</v>
      </c>
      <c r="G251" s="38">
        <v>881.5</v>
      </c>
      <c r="H251">
        <v>65.502183406113531</v>
      </c>
      <c r="I251">
        <v>6562.5</v>
      </c>
      <c r="J251" s="6">
        <v>7890</v>
      </c>
      <c r="K251">
        <v>3</v>
      </c>
      <c r="L251">
        <v>3</v>
      </c>
      <c r="M251" s="12">
        <v>3</v>
      </c>
      <c r="N251">
        <f t="shared" si="12"/>
        <v>1.5</v>
      </c>
      <c r="O251">
        <f t="shared" si="13"/>
        <v>0.5</v>
      </c>
      <c r="P251">
        <f t="shared" si="14"/>
        <v>2</v>
      </c>
      <c r="Q251">
        <f t="shared" si="15"/>
        <v>0.18422450694004067</v>
      </c>
      <c r="W251" s="38"/>
    </row>
    <row r="252" spans="1:25" ht="15.5">
      <c r="A252" s="25">
        <v>50</v>
      </c>
      <c r="B252" s="20" t="s">
        <v>201</v>
      </c>
      <c r="C252" s="25">
        <v>2006</v>
      </c>
      <c r="D252" s="37">
        <v>3</v>
      </c>
      <c r="E252" s="47" t="s">
        <v>8</v>
      </c>
      <c r="F252" s="38" t="s">
        <v>8</v>
      </c>
      <c r="G252" s="38">
        <v>881.5</v>
      </c>
      <c r="H252">
        <v>98.253275109170303</v>
      </c>
      <c r="I252">
        <v>6562.5</v>
      </c>
      <c r="J252" s="6">
        <v>7578</v>
      </c>
      <c r="K252">
        <v>3</v>
      </c>
      <c r="L252">
        <v>3</v>
      </c>
      <c r="M252" s="12">
        <v>3</v>
      </c>
      <c r="N252">
        <f t="shared" si="12"/>
        <v>1.5</v>
      </c>
      <c r="O252">
        <f t="shared" si="13"/>
        <v>0.5</v>
      </c>
      <c r="P252">
        <f t="shared" si="14"/>
        <v>2</v>
      </c>
      <c r="Q252">
        <f t="shared" si="15"/>
        <v>0.14387768467866685</v>
      </c>
      <c r="W252" s="38"/>
    </row>
    <row r="253" spans="1:25" s="12" customFormat="1" ht="15.5">
      <c r="A253" s="157">
        <v>51</v>
      </c>
      <c r="B253" s="191" t="s">
        <v>205</v>
      </c>
      <c r="C253" s="157">
        <v>2008</v>
      </c>
      <c r="D253" s="159">
        <v>3</v>
      </c>
      <c r="E253" s="160">
        <v>5.43</v>
      </c>
      <c r="F253" s="161">
        <v>33.1</v>
      </c>
      <c r="G253" s="161">
        <v>439</v>
      </c>
      <c r="H253" s="12">
        <v>22.925764192139738</v>
      </c>
      <c r="I253" s="12">
        <v>7728</v>
      </c>
      <c r="J253" s="7">
        <v>8460</v>
      </c>
      <c r="K253" s="12">
        <v>3</v>
      </c>
      <c r="L253" s="12">
        <v>3</v>
      </c>
      <c r="M253" s="12">
        <v>1</v>
      </c>
      <c r="N253">
        <f t="shared" si="12"/>
        <v>1.5</v>
      </c>
      <c r="O253">
        <f t="shared" si="13"/>
        <v>1.5</v>
      </c>
      <c r="P253">
        <f t="shared" si="14"/>
        <v>0.66666666666666663</v>
      </c>
      <c r="Q253">
        <f t="shared" si="15"/>
        <v>9.0499076707915072E-2</v>
      </c>
      <c r="R253"/>
      <c r="S253"/>
      <c r="T253"/>
      <c r="U253"/>
      <c r="W253" s="199"/>
      <c r="X253"/>
      <c r="Y253"/>
    </row>
    <row r="254" spans="1:25" s="12" customFormat="1" ht="15.5">
      <c r="A254" s="157">
        <v>51</v>
      </c>
      <c r="B254" s="191" t="s">
        <v>205</v>
      </c>
      <c r="C254" s="157">
        <v>2008</v>
      </c>
      <c r="D254" s="159">
        <v>3</v>
      </c>
      <c r="E254" s="160">
        <v>8.51</v>
      </c>
      <c r="F254" s="161">
        <v>7.5</v>
      </c>
      <c r="G254" s="161">
        <v>466</v>
      </c>
      <c r="H254" s="12">
        <v>22.925764192139738</v>
      </c>
      <c r="I254" s="12">
        <v>6974</v>
      </c>
      <c r="J254" s="7">
        <v>8979</v>
      </c>
      <c r="K254" s="12">
        <v>3</v>
      </c>
      <c r="L254" s="12">
        <v>3</v>
      </c>
      <c r="M254" s="12">
        <v>1</v>
      </c>
      <c r="N254">
        <f t="shared" si="12"/>
        <v>1.5</v>
      </c>
      <c r="O254">
        <f t="shared" si="13"/>
        <v>1.5</v>
      </c>
      <c r="P254">
        <f t="shared" si="14"/>
        <v>0.66666666666666663</v>
      </c>
      <c r="Q254">
        <f t="shared" si="15"/>
        <v>0.2526995692852122</v>
      </c>
      <c r="R254"/>
      <c r="S254"/>
      <c r="T254"/>
      <c r="U254"/>
      <c r="W254" s="199"/>
      <c r="X254"/>
      <c r="Y254"/>
    </row>
    <row r="255" spans="1:25" ht="15.5">
      <c r="A255" s="25">
        <v>52</v>
      </c>
      <c r="B255" s="20" t="s">
        <v>202</v>
      </c>
      <c r="C255" s="25">
        <v>2008</v>
      </c>
      <c r="D255" s="37">
        <v>3</v>
      </c>
      <c r="E255" s="47" t="s">
        <v>8</v>
      </c>
      <c r="F255" s="38">
        <v>31</v>
      </c>
      <c r="G255" s="38">
        <v>550</v>
      </c>
      <c r="H255">
        <v>26.200873362445414</v>
      </c>
      <c r="I255">
        <v>5761.5</v>
      </c>
      <c r="J255" s="6">
        <v>5260.5</v>
      </c>
      <c r="K255">
        <v>3</v>
      </c>
      <c r="L255">
        <v>3</v>
      </c>
      <c r="M255" s="12">
        <v>3</v>
      </c>
      <c r="N255">
        <f t="shared" si="12"/>
        <v>1.5</v>
      </c>
      <c r="O255">
        <f t="shared" si="13"/>
        <v>0.5</v>
      </c>
      <c r="P255">
        <f t="shared" si="14"/>
        <v>2</v>
      </c>
      <c r="Q255">
        <f t="shared" si="15"/>
        <v>-9.0971778205726758E-2</v>
      </c>
      <c r="W255" s="199"/>
    </row>
    <row r="256" spans="1:25" ht="15.5">
      <c r="A256" s="25">
        <v>52</v>
      </c>
      <c r="B256" s="20" t="s">
        <v>202</v>
      </c>
      <c r="C256" s="25">
        <v>2008</v>
      </c>
      <c r="D256" s="37">
        <v>3</v>
      </c>
      <c r="E256" s="47" t="s">
        <v>8</v>
      </c>
      <c r="F256" s="38">
        <v>31</v>
      </c>
      <c r="G256" s="38">
        <v>550</v>
      </c>
      <c r="H256">
        <v>52.401746724890828</v>
      </c>
      <c r="I256">
        <v>5761.5</v>
      </c>
      <c r="J256" s="6">
        <v>5511</v>
      </c>
      <c r="K256">
        <v>3</v>
      </c>
      <c r="L256">
        <v>3</v>
      </c>
      <c r="M256" s="12">
        <v>3</v>
      </c>
      <c r="N256">
        <f t="shared" si="12"/>
        <v>1.5</v>
      </c>
      <c r="O256">
        <f t="shared" si="13"/>
        <v>0.5</v>
      </c>
      <c r="P256">
        <f t="shared" si="14"/>
        <v>2</v>
      </c>
      <c r="Q256">
        <f t="shared" si="15"/>
        <v>-4.445176257083381E-2</v>
      </c>
      <c r="W256" s="38"/>
    </row>
    <row r="257" spans="1:25" ht="15.5">
      <c r="A257" s="25">
        <v>52</v>
      </c>
      <c r="B257" s="20" t="s">
        <v>202</v>
      </c>
      <c r="C257" s="25">
        <v>2008</v>
      </c>
      <c r="D257" s="37">
        <v>3</v>
      </c>
      <c r="E257" s="47" t="s">
        <v>8</v>
      </c>
      <c r="F257" s="38">
        <v>31</v>
      </c>
      <c r="G257" s="38">
        <v>550</v>
      </c>
      <c r="H257">
        <v>78.602620087336248</v>
      </c>
      <c r="I257">
        <v>5761.5</v>
      </c>
      <c r="J257" s="6">
        <v>5761.5</v>
      </c>
      <c r="K257">
        <v>3</v>
      </c>
      <c r="L257">
        <v>3</v>
      </c>
      <c r="M257" s="12">
        <v>3</v>
      </c>
      <c r="N257">
        <f t="shared" si="12"/>
        <v>1.5</v>
      </c>
      <c r="O257">
        <f t="shared" si="13"/>
        <v>0.5</v>
      </c>
      <c r="P257">
        <f t="shared" si="14"/>
        <v>2</v>
      </c>
      <c r="Q257">
        <f t="shared" si="15"/>
        <v>0</v>
      </c>
      <c r="W257" s="38"/>
    </row>
    <row r="258" spans="1:25" s="146" customFormat="1" ht="15.5">
      <c r="A258" s="153">
        <v>53</v>
      </c>
      <c r="B258" s="154" t="s">
        <v>205</v>
      </c>
      <c r="C258" s="153">
        <v>2009</v>
      </c>
      <c r="D258" s="155">
        <v>4</v>
      </c>
      <c r="E258" s="144">
        <v>6.8</v>
      </c>
      <c r="F258" s="156">
        <v>39.700000000000003</v>
      </c>
      <c r="G258" s="156">
        <v>450.7</v>
      </c>
      <c r="H258" s="146">
        <v>26.200873362445414</v>
      </c>
      <c r="I258" s="146">
        <v>3812.5</v>
      </c>
      <c r="J258" s="83">
        <v>4329.2</v>
      </c>
      <c r="K258" s="146">
        <v>4</v>
      </c>
      <c r="L258" s="146">
        <v>4</v>
      </c>
      <c r="M258" s="12">
        <v>3</v>
      </c>
      <c r="N258">
        <f t="shared" si="12"/>
        <v>2</v>
      </c>
      <c r="O258">
        <f t="shared" si="13"/>
        <v>0.66666666666666663</v>
      </c>
      <c r="P258">
        <f t="shared" si="14"/>
        <v>1.5</v>
      </c>
      <c r="Q258">
        <f t="shared" si="15"/>
        <v>0.1270976255053243</v>
      </c>
      <c r="R258"/>
      <c r="S258"/>
      <c r="T258"/>
      <c r="U258"/>
      <c r="W258" s="38"/>
      <c r="X258"/>
      <c r="Y258"/>
    </row>
    <row r="259" spans="1:25" s="146" customFormat="1" ht="15.5">
      <c r="A259" s="153">
        <v>53</v>
      </c>
      <c r="B259" s="154" t="s">
        <v>205</v>
      </c>
      <c r="C259" s="153">
        <v>2009</v>
      </c>
      <c r="D259" s="155">
        <v>4</v>
      </c>
      <c r="E259" s="144">
        <v>6.8</v>
      </c>
      <c r="F259" s="156">
        <v>39.700000000000003</v>
      </c>
      <c r="G259" s="156">
        <v>450.7</v>
      </c>
      <c r="H259" s="146">
        <v>52.401746724890828</v>
      </c>
      <c r="I259" s="146">
        <v>3812.5</v>
      </c>
      <c r="J259" s="83">
        <v>4204.2</v>
      </c>
      <c r="K259" s="146">
        <v>4</v>
      </c>
      <c r="L259" s="146">
        <v>4</v>
      </c>
      <c r="M259" s="12">
        <v>3</v>
      </c>
      <c r="N259">
        <f t="shared" ref="N259:N322" si="16">(K259*L259)/(K259+L259)</f>
        <v>2</v>
      </c>
      <c r="O259">
        <f t="shared" ref="O259:O322" si="17">N259/M259</f>
        <v>0.66666666666666663</v>
      </c>
      <c r="P259">
        <f t="shared" ref="P259:P322" si="18">1/O259</f>
        <v>1.5</v>
      </c>
      <c r="Q259">
        <f t="shared" ref="Q259:Q322" si="19">LN(J259/I259)</f>
        <v>9.779888368887614E-2</v>
      </c>
      <c r="R259"/>
      <c r="S259"/>
      <c r="T259"/>
      <c r="U259"/>
      <c r="W259" s="156"/>
      <c r="X259"/>
      <c r="Y259"/>
    </row>
    <row r="260" spans="1:25" s="146" customFormat="1" ht="15.5">
      <c r="A260" s="153">
        <v>53</v>
      </c>
      <c r="B260" s="154" t="s">
        <v>205</v>
      </c>
      <c r="C260" s="153">
        <v>2009</v>
      </c>
      <c r="D260" s="155">
        <v>4</v>
      </c>
      <c r="E260" s="144">
        <v>6.8</v>
      </c>
      <c r="F260" s="156">
        <v>39.700000000000003</v>
      </c>
      <c r="G260" s="156">
        <v>450.7</v>
      </c>
      <c r="H260" s="146">
        <v>65.502183406113531</v>
      </c>
      <c r="I260" s="146">
        <v>3812.5</v>
      </c>
      <c r="J260" s="83">
        <v>3866.7</v>
      </c>
      <c r="K260" s="146">
        <v>4</v>
      </c>
      <c r="L260" s="146">
        <v>4</v>
      </c>
      <c r="M260" s="12">
        <v>3</v>
      </c>
      <c r="N260">
        <f t="shared" si="16"/>
        <v>2</v>
      </c>
      <c r="O260">
        <f t="shared" si="17"/>
        <v>0.66666666666666663</v>
      </c>
      <c r="P260">
        <f t="shared" si="18"/>
        <v>1.5</v>
      </c>
      <c r="Q260">
        <f t="shared" si="19"/>
        <v>1.4116288163176482E-2</v>
      </c>
      <c r="R260"/>
      <c r="S260"/>
      <c r="T260"/>
      <c r="U260"/>
      <c r="W260" s="156"/>
      <c r="X260"/>
      <c r="Y260"/>
    </row>
    <row r="261" spans="1:25" ht="15.5">
      <c r="A261" s="25">
        <v>54</v>
      </c>
      <c r="B261" s="20" t="s">
        <v>201</v>
      </c>
      <c r="C261" s="25">
        <v>2007</v>
      </c>
      <c r="D261" s="37">
        <v>3</v>
      </c>
      <c r="E261" s="1">
        <v>6</v>
      </c>
      <c r="F261" s="38">
        <v>17.600000000000001</v>
      </c>
      <c r="G261" s="38">
        <v>1303.4000000000001</v>
      </c>
      <c r="H261">
        <v>29.47598253275109</v>
      </c>
      <c r="I261">
        <v>7515.15</v>
      </c>
      <c r="J261" s="6">
        <v>8123.7</v>
      </c>
      <c r="K261">
        <v>3</v>
      </c>
      <c r="L261">
        <v>3</v>
      </c>
      <c r="M261" s="12">
        <v>3</v>
      </c>
      <c r="N261">
        <f t="shared" si="16"/>
        <v>1.5</v>
      </c>
      <c r="O261">
        <f t="shared" si="17"/>
        <v>0.5</v>
      </c>
      <c r="P261">
        <f t="shared" si="18"/>
        <v>2</v>
      </c>
      <c r="Q261">
        <f t="shared" si="19"/>
        <v>7.7864732328857308E-2</v>
      </c>
      <c r="W261" s="156"/>
    </row>
    <row r="262" spans="1:25" ht="15.5">
      <c r="A262" s="25">
        <v>54</v>
      </c>
      <c r="B262" s="20" t="s">
        <v>201</v>
      </c>
      <c r="C262" s="25">
        <v>2007</v>
      </c>
      <c r="D262" s="37">
        <v>3</v>
      </c>
      <c r="E262" s="1">
        <v>6</v>
      </c>
      <c r="F262" s="38">
        <v>17.600000000000001</v>
      </c>
      <c r="G262" s="38">
        <v>1303.4000000000001</v>
      </c>
      <c r="H262">
        <v>58.951965065502179</v>
      </c>
      <c r="I262">
        <v>7515.15</v>
      </c>
      <c r="J262" s="6">
        <v>7988.1</v>
      </c>
      <c r="K262">
        <v>3</v>
      </c>
      <c r="L262">
        <v>3</v>
      </c>
      <c r="M262" s="12">
        <v>3</v>
      </c>
      <c r="N262">
        <f t="shared" si="16"/>
        <v>1.5</v>
      </c>
      <c r="O262">
        <f t="shared" si="17"/>
        <v>0.5</v>
      </c>
      <c r="P262">
        <f t="shared" si="18"/>
        <v>2</v>
      </c>
      <c r="Q262">
        <f t="shared" si="19"/>
        <v>6.1031951167798498E-2</v>
      </c>
      <c r="W262" s="156"/>
    </row>
    <row r="263" spans="1:25" ht="15.5">
      <c r="A263" s="25">
        <v>54</v>
      </c>
      <c r="B263" s="20" t="s">
        <v>201</v>
      </c>
      <c r="C263" s="25">
        <v>2007</v>
      </c>
      <c r="D263" s="37">
        <v>3</v>
      </c>
      <c r="E263" s="1">
        <v>6</v>
      </c>
      <c r="F263" s="38">
        <v>17.600000000000001</v>
      </c>
      <c r="G263" s="38">
        <v>1303.4000000000001</v>
      </c>
      <c r="H263">
        <v>88.427947598253269</v>
      </c>
      <c r="I263">
        <v>7515.15</v>
      </c>
      <c r="J263" s="6">
        <v>7894.35</v>
      </c>
      <c r="K263">
        <v>3</v>
      </c>
      <c r="L263">
        <v>3</v>
      </c>
      <c r="M263" s="12">
        <v>3</v>
      </c>
      <c r="N263">
        <f t="shared" si="16"/>
        <v>1.5</v>
      </c>
      <c r="O263">
        <f t="shared" si="17"/>
        <v>0.5</v>
      </c>
      <c r="P263">
        <f t="shared" si="18"/>
        <v>2</v>
      </c>
      <c r="Q263">
        <f t="shared" si="19"/>
        <v>4.9226330643697823E-2</v>
      </c>
      <c r="W263" s="38"/>
    </row>
    <row r="264" spans="1:25" s="12" customFormat="1" ht="15.5">
      <c r="A264" s="192">
        <v>55</v>
      </c>
      <c r="B264" s="192" t="s">
        <v>196</v>
      </c>
      <c r="C264" s="192">
        <v>2007</v>
      </c>
      <c r="D264" s="193">
        <v>3</v>
      </c>
      <c r="E264" s="160">
        <v>5.4</v>
      </c>
      <c r="F264" s="194">
        <v>12.5</v>
      </c>
      <c r="G264" s="194">
        <v>807.5</v>
      </c>
      <c r="H264" s="12">
        <v>13.100436681222707</v>
      </c>
      <c r="I264" s="12">
        <v>7609.5</v>
      </c>
      <c r="J264" s="7">
        <v>9381</v>
      </c>
      <c r="K264" s="12">
        <v>3</v>
      </c>
      <c r="L264" s="12">
        <v>3</v>
      </c>
      <c r="M264" s="12">
        <v>3</v>
      </c>
      <c r="N264">
        <f t="shared" si="16"/>
        <v>1.5</v>
      </c>
      <c r="O264">
        <f t="shared" si="17"/>
        <v>0.5</v>
      </c>
      <c r="P264">
        <f t="shared" si="18"/>
        <v>2</v>
      </c>
      <c r="Q264">
        <f t="shared" si="19"/>
        <v>0.2092889004510966</v>
      </c>
      <c r="R264"/>
      <c r="S264"/>
      <c r="T264"/>
      <c r="U264"/>
      <c r="W264" s="38"/>
      <c r="X264"/>
      <c r="Y264"/>
    </row>
    <row r="265" spans="1:25" s="12" customFormat="1" ht="15.5">
      <c r="A265" s="192">
        <v>55</v>
      </c>
      <c r="B265" s="192" t="s">
        <v>196</v>
      </c>
      <c r="C265" s="192">
        <v>2007</v>
      </c>
      <c r="D265" s="193">
        <v>3</v>
      </c>
      <c r="E265" s="160">
        <v>5.4</v>
      </c>
      <c r="F265" s="194">
        <v>12.5</v>
      </c>
      <c r="G265" s="194">
        <v>807.5</v>
      </c>
      <c r="H265" s="12">
        <v>26.200873362445414</v>
      </c>
      <c r="I265" s="12">
        <v>7609.5</v>
      </c>
      <c r="J265" s="7">
        <v>10344</v>
      </c>
      <c r="K265" s="12">
        <v>3</v>
      </c>
      <c r="L265" s="12">
        <v>3</v>
      </c>
      <c r="M265" s="12">
        <v>3</v>
      </c>
      <c r="N265">
        <f t="shared" si="16"/>
        <v>1.5</v>
      </c>
      <c r="O265">
        <f t="shared" si="17"/>
        <v>0.5</v>
      </c>
      <c r="P265">
        <f t="shared" si="18"/>
        <v>2</v>
      </c>
      <c r="Q265">
        <f t="shared" si="19"/>
        <v>0.30700917477683898</v>
      </c>
      <c r="R265"/>
      <c r="S265"/>
      <c r="T265"/>
      <c r="U265"/>
      <c r="W265" s="38"/>
      <c r="X265"/>
      <c r="Y265"/>
    </row>
    <row r="266" spans="1:25" s="12" customFormat="1" ht="15.5">
      <c r="A266" s="192">
        <v>55</v>
      </c>
      <c r="B266" s="192" t="s">
        <v>196</v>
      </c>
      <c r="C266" s="192">
        <v>2007</v>
      </c>
      <c r="D266" s="193">
        <v>3</v>
      </c>
      <c r="E266" s="160">
        <v>5.4</v>
      </c>
      <c r="F266" s="194">
        <v>12.5</v>
      </c>
      <c r="G266" s="194">
        <v>807.5</v>
      </c>
      <c r="H266" s="12">
        <v>39.301310043668124</v>
      </c>
      <c r="I266" s="12">
        <v>7609.5</v>
      </c>
      <c r="J266" s="7">
        <v>9927</v>
      </c>
      <c r="K266" s="12">
        <v>3</v>
      </c>
      <c r="L266" s="12">
        <v>3</v>
      </c>
      <c r="M266" s="12">
        <v>3</v>
      </c>
      <c r="N266">
        <f t="shared" si="16"/>
        <v>1.5</v>
      </c>
      <c r="O266">
        <f t="shared" si="17"/>
        <v>0.5</v>
      </c>
      <c r="P266">
        <f t="shared" si="18"/>
        <v>2</v>
      </c>
      <c r="Q266">
        <f t="shared" si="19"/>
        <v>0.26586085091486755</v>
      </c>
      <c r="R266"/>
      <c r="S266"/>
      <c r="T266"/>
      <c r="U266"/>
      <c r="W266" s="151"/>
      <c r="X266"/>
      <c r="Y266"/>
    </row>
    <row r="267" spans="1:25" ht="15.5">
      <c r="A267" s="25">
        <v>56</v>
      </c>
      <c r="B267" s="20" t="s">
        <v>191</v>
      </c>
      <c r="C267" s="25">
        <v>2007</v>
      </c>
      <c r="D267" s="37">
        <v>4</v>
      </c>
      <c r="E267" s="1">
        <v>7.91</v>
      </c>
      <c r="F267" s="38">
        <v>14.4</v>
      </c>
      <c r="G267" s="38">
        <v>501.4</v>
      </c>
      <c r="H267">
        <v>19.650655021834062</v>
      </c>
      <c r="I267">
        <v>9300.5</v>
      </c>
      <c r="J267" s="6">
        <v>10435.1</v>
      </c>
      <c r="K267">
        <v>4</v>
      </c>
      <c r="L267">
        <v>4</v>
      </c>
      <c r="M267" s="12">
        <v>3</v>
      </c>
      <c r="N267">
        <f t="shared" si="16"/>
        <v>2</v>
      </c>
      <c r="O267">
        <f t="shared" si="17"/>
        <v>0.66666666666666663</v>
      </c>
      <c r="P267">
        <f t="shared" si="18"/>
        <v>1.5</v>
      </c>
      <c r="Q267">
        <f t="shared" si="19"/>
        <v>0.11510696146206241</v>
      </c>
      <c r="W267" s="151"/>
    </row>
    <row r="268" spans="1:25" ht="15.5">
      <c r="A268" s="25">
        <v>56</v>
      </c>
      <c r="B268" s="20" t="s">
        <v>191</v>
      </c>
      <c r="C268" s="25">
        <v>2007</v>
      </c>
      <c r="D268" s="37">
        <v>4</v>
      </c>
      <c r="E268" s="1">
        <v>7.91</v>
      </c>
      <c r="F268" s="38">
        <v>14.4</v>
      </c>
      <c r="G268" s="38">
        <v>501.4</v>
      </c>
      <c r="H268">
        <v>39.301310043668124</v>
      </c>
      <c r="I268">
        <v>9300.5</v>
      </c>
      <c r="J268" s="6">
        <v>11231.6</v>
      </c>
      <c r="K268">
        <v>4</v>
      </c>
      <c r="L268">
        <v>4</v>
      </c>
      <c r="M268" s="12">
        <v>3</v>
      </c>
      <c r="N268">
        <f t="shared" si="16"/>
        <v>2</v>
      </c>
      <c r="O268">
        <f t="shared" si="17"/>
        <v>0.66666666666666663</v>
      </c>
      <c r="P268">
        <f t="shared" si="18"/>
        <v>1.5</v>
      </c>
      <c r="Q268">
        <f t="shared" si="19"/>
        <v>0.18866307195883295</v>
      </c>
      <c r="W268" s="151"/>
    </row>
    <row r="269" spans="1:25" ht="15.5">
      <c r="A269" s="25">
        <v>56</v>
      </c>
      <c r="B269" s="20" t="s">
        <v>191</v>
      </c>
      <c r="C269" s="25">
        <v>2007</v>
      </c>
      <c r="D269" s="37">
        <v>4</v>
      </c>
      <c r="E269" s="1">
        <v>7.91</v>
      </c>
      <c r="F269" s="38">
        <v>14.4</v>
      </c>
      <c r="G269" s="38">
        <v>501.4</v>
      </c>
      <c r="H269">
        <v>58.951965065502179</v>
      </c>
      <c r="I269">
        <v>9300.5</v>
      </c>
      <c r="J269" s="6">
        <v>10477</v>
      </c>
      <c r="K269">
        <v>4</v>
      </c>
      <c r="L269">
        <v>4</v>
      </c>
      <c r="M269" s="12">
        <v>3</v>
      </c>
      <c r="N269">
        <f t="shared" si="16"/>
        <v>2</v>
      </c>
      <c r="O269">
        <f t="shared" si="17"/>
        <v>0.66666666666666663</v>
      </c>
      <c r="P269">
        <f t="shared" si="18"/>
        <v>1.5</v>
      </c>
      <c r="Q269">
        <f t="shared" si="19"/>
        <v>0.11911421621595938</v>
      </c>
      <c r="W269" s="38"/>
    </row>
    <row r="270" spans="1:25" s="200" customFormat="1" ht="15.5">
      <c r="A270" s="195">
        <v>57</v>
      </c>
      <c r="B270" s="196" t="s">
        <v>200</v>
      </c>
      <c r="C270" s="195">
        <v>2007</v>
      </c>
      <c r="D270" s="197">
        <v>3</v>
      </c>
      <c r="E270" s="198">
        <v>7.75</v>
      </c>
      <c r="F270" s="199">
        <v>45.61</v>
      </c>
      <c r="G270" s="199">
        <v>522.25</v>
      </c>
      <c r="H270" s="200">
        <v>26.200873362445414</v>
      </c>
      <c r="I270" s="200">
        <v>4875</v>
      </c>
      <c r="J270" s="201">
        <v>6140</v>
      </c>
      <c r="K270" s="200">
        <v>3</v>
      </c>
      <c r="L270" s="200">
        <v>3</v>
      </c>
      <c r="M270" s="12">
        <v>3</v>
      </c>
      <c r="N270">
        <f t="shared" si="16"/>
        <v>1.5</v>
      </c>
      <c r="O270">
        <f t="shared" si="17"/>
        <v>0.5</v>
      </c>
      <c r="P270">
        <f t="shared" si="18"/>
        <v>2</v>
      </c>
      <c r="Q270">
        <f t="shared" si="19"/>
        <v>0.23070463770924068</v>
      </c>
      <c r="R270"/>
      <c r="S270"/>
      <c r="T270"/>
      <c r="U270"/>
      <c r="W270" s="38"/>
      <c r="X270"/>
      <c r="Y270"/>
    </row>
    <row r="271" spans="1:25" s="200" customFormat="1" ht="15.5">
      <c r="A271" s="195">
        <v>57</v>
      </c>
      <c r="B271" s="196" t="s">
        <v>200</v>
      </c>
      <c r="C271" s="195">
        <v>2007</v>
      </c>
      <c r="D271" s="197">
        <v>3</v>
      </c>
      <c r="E271" s="198">
        <v>7.75</v>
      </c>
      <c r="F271" s="199">
        <v>45.61</v>
      </c>
      <c r="G271" s="199">
        <v>522.25</v>
      </c>
      <c r="H271" s="200">
        <v>52.401746724890828</v>
      </c>
      <c r="I271" s="200">
        <v>4875</v>
      </c>
      <c r="J271" s="201">
        <v>6534</v>
      </c>
      <c r="K271" s="200">
        <v>3</v>
      </c>
      <c r="L271" s="200">
        <v>3</v>
      </c>
      <c r="M271" s="12">
        <v>3</v>
      </c>
      <c r="N271">
        <f t="shared" si="16"/>
        <v>1.5</v>
      </c>
      <c r="O271">
        <f t="shared" si="17"/>
        <v>0.5</v>
      </c>
      <c r="P271">
        <f t="shared" si="18"/>
        <v>2</v>
      </c>
      <c r="Q271">
        <f t="shared" si="19"/>
        <v>0.29289920872906783</v>
      </c>
      <c r="R271"/>
      <c r="S271"/>
      <c r="T271"/>
      <c r="U271"/>
      <c r="W271" s="207"/>
      <c r="X271"/>
      <c r="Y271"/>
    </row>
    <row r="272" spans="1:25" s="200" customFormat="1" ht="15.5">
      <c r="A272" s="195">
        <v>57</v>
      </c>
      <c r="B272" s="196" t="s">
        <v>200</v>
      </c>
      <c r="C272" s="195">
        <v>2007</v>
      </c>
      <c r="D272" s="197">
        <v>3</v>
      </c>
      <c r="E272" s="198">
        <v>7.75</v>
      </c>
      <c r="F272" s="199">
        <v>45.61</v>
      </c>
      <c r="G272" s="199">
        <v>522.25</v>
      </c>
      <c r="H272" s="200">
        <v>78.602620087336248</v>
      </c>
      <c r="I272" s="200">
        <v>4875</v>
      </c>
      <c r="J272" s="201">
        <v>6270</v>
      </c>
      <c r="K272" s="200">
        <v>3</v>
      </c>
      <c r="L272" s="200">
        <v>3</v>
      </c>
      <c r="M272" s="12">
        <v>3</v>
      </c>
      <c r="N272">
        <f t="shared" si="16"/>
        <v>1.5</v>
      </c>
      <c r="O272">
        <f t="shared" si="17"/>
        <v>0.5</v>
      </c>
      <c r="P272">
        <f t="shared" si="18"/>
        <v>2</v>
      </c>
      <c r="Q272">
        <f t="shared" si="19"/>
        <v>0.25165625019501886</v>
      </c>
      <c r="R272"/>
      <c r="S272"/>
      <c r="T272"/>
      <c r="U272"/>
      <c r="W272" s="207"/>
      <c r="X272"/>
      <c r="Y272"/>
    </row>
    <row r="273" spans="1:25" ht="15.5">
      <c r="A273" s="25">
        <v>58</v>
      </c>
      <c r="B273" s="20" t="s">
        <v>189</v>
      </c>
      <c r="C273" s="25">
        <v>2007</v>
      </c>
      <c r="D273" s="37">
        <v>3</v>
      </c>
      <c r="E273" s="47" t="s">
        <v>8</v>
      </c>
      <c r="F273" s="38">
        <v>16.7</v>
      </c>
      <c r="G273" s="38">
        <v>693.7</v>
      </c>
      <c r="H273">
        <v>13.100436681222707</v>
      </c>
      <c r="I273">
        <v>8461.5</v>
      </c>
      <c r="J273" s="6">
        <v>10098</v>
      </c>
      <c r="K273">
        <v>3</v>
      </c>
      <c r="L273">
        <v>3</v>
      </c>
      <c r="M273" s="12">
        <v>3</v>
      </c>
      <c r="N273">
        <f t="shared" si="16"/>
        <v>1.5</v>
      </c>
      <c r="O273">
        <f t="shared" si="17"/>
        <v>0.5</v>
      </c>
      <c r="P273">
        <f t="shared" si="18"/>
        <v>2</v>
      </c>
      <c r="Q273">
        <f t="shared" si="19"/>
        <v>0.17681092157072062</v>
      </c>
      <c r="W273" s="38"/>
    </row>
    <row r="274" spans="1:25" ht="15.5">
      <c r="A274" s="25">
        <v>58</v>
      </c>
      <c r="B274" s="20" t="s">
        <v>189</v>
      </c>
      <c r="C274" s="25">
        <v>2007</v>
      </c>
      <c r="D274" s="37">
        <v>3</v>
      </c>
      <c r="E274" s="47" t="s">
        <v>8</v>
      </c>
      <c r="F274" s="38">
        <v>16.7</v>
      </c>
      <c r="G274" s="38">
        <v>693.7</v>
      </c>
      <c r="H274">
        <v>26.200873362445414</v>
      </c>
      <c r="I274">
        <v>8461.5</v>
      </c>
      <c r="J274" s="6">
        <v>10113</v>
      </c>
      <c r="K274">
        <v>3</v>
      </c>
      <c r="L274">
        <v>3</v>
      </c>
      <c r="M274" s="12">
        <v>3</v>
      </c>
      <c r="N274">
        <f t="shared" si="16"/>
        <v>1.5</v>
      </c>
      <c r="O274">
        <f t="shared" si="17"/>
        <v>0.5</v>
      </c>
      <c r="P274">
        <f t="shared" si="18"/>
        <v>2</v>
      </c>
      <c r="Q274">
        <f t="shared" si="19"/>
        <v>0.17829526205402987</v>
      </c>
      <c r="W274" s="38"/>
    </row>
    <row r="275" spans="1:25" ht="15.5">
      <c r="A275" s="25">
        <v>58</v>
      </c>
      <c r="B275" s="20" t="s">
        <v>189</v>
      </c>
      <c r="C275" s="25">
        <v>2007</v>
      </c>
      <c r="D275" s="37">
        <v>3</v>
      </c>
      <c r="E275" s="47" t="s">
        <v>8</v>
      </c>
      <c r="F275" s="38">
        <v>16.7</v>
      </c>
      <c r="G275" s="38">
        <v>693.7</v>
      </c>
      <c r="H275">
        <v>39.301310043668124</v>
      </c>
      <c r="I275">
        <v>8461.5</v>
      </c>
      <c r="J275" s="6">
        <v>10117.5</v>
      </c>
      <c r="K275">
        <v>3</v>
      </c>
      <c r="L275">
        <v>3</v>
      </c>
      <c r="M275" s="12">
        <v>3</v>
      </c>
      <c r="N275">
        <f t="shared" si="16"/>
        <v>1.5</v>
      </c>
      <c r="O275">
        <f t="shared" si="17"/>
        <v>0.5</v>
      </c>
      <c r="P275">
        <f t="shared" si="18"/>
        <v>2</v>
      </c>
      <c r="Q275">
        <f t="shared" si="19"/>
        <v>0.17874013490188018</v>
      </c>
      <c r="W275" s="38"/>
    </row>
    <row r="276" spans="1:25" s="146" customFormat="1" ht="15.5">
      <c r="A276" s="153">
        <v>59</v>
      </c>
      <c r="B276" s="154" t="s">
        <v>199</v>
      </c>
      <c r="C276" s="153">
        <v>1991</v>
      </c>
      <c r="D276" s="155">
        <v>3</v>
      </c>
      <c r="E276" s="144">
        <v>8.1</v>
      </c>
      <c r="F276" s="156">
        <v>3.9</v>
      </c>
      <c r="G276" s="156">
        <v>105.7</v>
      </c>
      <c r="H276" s="146">
        <v>13.100436681222707</v>
      </c>
      <c r="I276" s="146">
        <v>6284</v>
      </c>
      <c r="J276" s="83">
        <v>6795</v>
      </c>
      <c r="K276" s="146">
        <v>3</v>
      </c>
      <c r="L276" s="146">
        <v>3</v>
      </c>
      <c r="M276" s="146">
        <v>1</v>
      </c>
      <c r="N276">
        <f t="shared" si="16"/>
        <v>1.5</v>
      </c>
      <c r="O276">
        <f t="shared" si="17"/>
        <v>1.5</v>
      </c>
      <c r="P276">
        <f t="shared" si="18"/>
        <v>0.66666666666666663</v>
      </c>
      <c r="Q276">
        <f t="shared" si="19"/>
        <v>7.8180327209732337E-2</v>
      </c>
      <c r="R276"/>
      <c r="S276"/>
      <c r="T276"/>
      <c r="U276"/>
      <c r="W276" s="38"/>
      <c r="X276"/>
      <c r="Y276"/>
    </row>
    <row r="277" spans="1:25" s="146" customFormat="1" ht="15.5">
      <c r="A277" s="153">
        <v>59</v>
      </c>
      <c r="B277" s="154" t="s">
        <v>199</v>
      </c>
      <c r="C277" s="153">
        <v>1992</v>
      </c>
      <c r="D277" s="155">
        <v>3</v>
      </c>
      <c r="E277" s="144">
        <v>8.1999999999999993</v>
      </c>
      <c r="F277" s="156">
        <v>4.5999999999999996</v>
      </c>
      <c r="G277" s="156">
        <v>318</v>
      </c>
      <c r="H277" s="146">
        <v>14.323144104803491</v>
      </c>
      <c r="I277" s="146">
        <v>2265</v>
      </c>
      <c r="J277" s="83">
        <v>4156</v>
      </c>
      <c r="K277" s="146">
        <v>3</v>
      </c>
      <c r="L277" s="146">
        <v>3</v>
      </c>
      <c r="M277" s="146">
        <v>1</v>
      </c>
      <c r="N277">
        <f t="shared" si="16"/>
        <v>1.5</v>
      </c>
      <c r="O277">
        <f t="shared" si="17"/>
        <v>1.5</v>
      </c>
      <c r="P277">
        <f t="shared" si="18"/>
        <v>0.66666666666666663</v>
      </c>
      <c r="Q277">
        <f t="shared" si="19"/>
        <v>0.60697831430198357</v>
      </c>
      <c r="R277"/>
      <c r="S277"/>
      <c r="T277"/>
      <c r="U277"/>
      <c r="W277" s="38"/>
      <c r="X277"/>
      <c r="Y277"/>
    </row>
    <row r="278" spans="1:25" s="146" customFormat="1" ht="15.5">
      <c r="A278" s="153">
        <v>59</v>
      </c>
      <c r="B278" s="154" t="s">
        <v>199</v>
      </c>
      <c r="C278" s="153">
        <v>1992</v>
      </c>
      <c r="D278" s="155">
        <v>3</v>
      </c>
      <c r="E278" s="144">
        <v>8.3000000000000007</v>
      </c>
      <c r="F278" s="156">
        <v>26.5</v>
      </c>
      <c r="G278" s="156">
        <v>692.6</v>
      </c>
      <c r="H278" s="146">
        <v>17.467248908296941</v>
      </c>
      <c r="I278" s="146">
        <v>3814</v>
      </c>
      <c r="J278" s="83">
        <v>6195</v>
      </c>
      <c r="K278" s="146">
        <v>3</v>
      </c>
      <c r="L278" s="146">
        <v>3</v>
      </c>
      <c r="M278" s="146">
        <v>1</v>
      </c>
      <c r="N278">
        <f t="shared" si="16"/>
        <v>1.5</v>
      </c>
      <c r="O278">
        <f t="shared" si="17"/>
        <v>1.5</v>
      </c>
      <c r="P278">
        <f t="shared" si="18"/>
        <v>0.66666666666666663</v>
      </c>
      <c r="Q278">
        <f t="shared" si="19"/>
        <v>0.48506400790287846</v>
      </c>
      <c r="R278"/>
      <c r="S278"/>
      <c r="T278"/>
      <c r="U278"/>
      <c r="W278" s="38"/>
      <c r="X278"/>
      <c r="Y278"/>
    </row>
    <row r="279" spans="1:25" s="146" customFormat="1" ht="15.5">
      <c r="A279" s="153">
        <v>59</v>
      </c>
      <c r="B279" s="154" t="s">
        <v>199</v>
      </c>
      <c r="C279" s="153">
        <v>1992</v>
      </c>
      <c r="D279" s="155">
        <v>3</v>
      </c>
      <c r="E279" s="144">
        <v>8.6</v>
      </c>
      <c r="F279" s="156">
        <v>9.57</v>
      </c>
      <c r="G279" s="156">
        <v>1500</v>
      </c>
      <c r="H279" s="146">
        <v>10.742358078602621</v>
      </c>
      <c r="I279" s="146">
        <v>4018</v>
      </c>
      <c r="J279" s="83">
        <v>6315</v>
      </c>
      <c r="K279" s="146">
        <v>3</v>
      </c>
      <c r="L279" s="146">
        <v>3</v>
      </c>
      <c r="M279" s="146">
        <v>1</v>
      </c>
      <c r="N279">
        <f t="shared" si="16"/>
        <v>1.5</v>
      </c>
      <c r="O279">
        <f t="shared" si="17"/>
        <v>1.5</v>
      </c>
      <c r="P279">
        <f t="shared" si="18"/>
        <v>0.66666666666666663</v>
      </c>
      <c r="Q279">
        <f t="shared" si="19"/>
        <v>0.45214348940971177</v>
      </c>
      <c r="R279"/>
      <c r="S279"/>
      <c r="T279"/>
      <c r="U279"/>
      <c r="W279" s="38"/>
      <c r="X279"/>
      <c r="Y279"/>
    </row>
    <row r="280" spans="1:25" ht="15.5">
      <c r="A280" s="25">
        <v>60</v>
      </c>
      <c r="B280" s="20" t="s">
        <v>204</v>
      </c>
      <c r="C280" s="25">
        <v>2005</v>
      </c>
      <c r="D280" s="37">
        <v>3</v>
      </c>
      <c r="E280" s="1">
        <v>8.4</v>
      </c>
      <c r="F280" s="38">
        <v>10.8</v>
      </c>
      <c r="G280" s="38">
        <v>1119.2</v>
      </c>
      <c r="H280">
        <v>23.580786026200872</v>
      </c>
      <c r="I280">
        <v>7785</v>
      </c>
      <c r="J280" s="6">
        <v>8130</v>
      </c>
      <c r="K280">
        <v>3</v>
      </c>
      <c r="L280">
        <v>3</v>
      </c>
      <c r="M280" s="146">
        <v>3</v>
      </c>
      <c r="N280">
        <f t="shared" si="16"/>
        <v>1.5</v>
      </c>
      <c r="O280">
        <f t="shared" si="17"/>
        <v>0.5</v>
      </c>
      <c r="P280">
        <f t="shared" si="18"/>
        <v>2</v>
      </c>
      <c r="Q280">
        <f t="shared" si="19"/>
        <v>4.3362118273757536E-2</v>
      </c>
      <c r="W280" s="161"/>
    </row>
    <row r="281" spans="1:25" ht="15.5">
      <c r="A281" s="25">
        <v>60</v>
      </c>
      <c r="B281" s="20" t="s">
        <v>204</v>
      </c>
      <c r="C281" s="25">
        <v>2005</v>
      </c>
      <c r="D281" s="37">
        <v>3</v>
      </c>
      <c r="E281" s="1">
        <v>8.4</v>
      </c>
      <c r="F281" s="38">
        <v>10.8</v>
      </c>
      <c r="G281" s="38">
        <v>1119.2</v>
      </c>
      <c r="H281">
        <v>47.161572052401745</v>
      </c>
      <c r="I281">
        <v>7785</v>
      </c>
      <c r="J281" s="6">
        <v>8970</v>
      </c>
      <c r="K281">
        <v>3</v>
      </c>
      <c r="L281">
        <v>3</v>
      </c>
      <c r="M281" s="146">
        <v>3</v>
      </c>
      <c r="N281">
        <f t="shared" si="16"/>
        <v>1.5</v>
      </c>
      <c r="O281">
        <f t="shared" si="17"/>
        <v>0.5</v>
      </c>
      <c r="P281">
        <f t="shared" si="18"/>
        <v>2</v>
      </c>
      <c r="Q281">
        <f t="shared" si="19"/>
        <v>0.14168687078474315</v>
      </c>
      <c r="W281" s="161"/>
    </row>
    <row r="282" spans="1:25" ht="15.5">
      <c r="A282" s="25">
        <v>60</v>
      </c>
      <c r="B282" s="20" t="s">
        <v>204</v>
      </c>
      <c r="C282" s="25">
        <v>2005</v>
      </c>
      <c r="D282" s="37">
        <v>3</v>
      </c>
      <c r="E282" s="1">
        <v>8.4</v>
      </c>
      <c r="F282" s="38">
        <v>10.8</v>
      </c>
      <c r="G282" s="38">
        <v>1119.2</v>
      </c>
      <c r="H282">
        <v>73.689956331877724</v>
      </c>
      <c r="I282">
        <v>7785</v>
      </c>
      <c r="J282" s="6">
        <v>8850</v>
      </c>
      <c r="K282">
        <v>3</v>
      </c>
      <c r="L282">
        <v>3</v>
      </c>
      <c r="M282" s="146">
        <v>3</v>
      </c>
      <c r="N282">
        <f t="shared" si="16"/>
        <v>1.5</v>
      </c>
      <c r="O282">
        <f t="shared" si="17"/>
        <v>0.5</v>
      </c>
      <c r="P282">
        <f t="shared" si="18"/>
        <v>2</v>
      </c>
      <c r="Q282">
        <f t="shared" si="19"/>
        <v>0.12821865373387642</v>
      </c>
      <c r="W282" s="38"/>
    </row>
    <row r="283" spans="1:25" s="152" customFormat="1" ht="15.5">
      <c r="A283" s="147">
        <v>61</v>
      </c>
      <c r="B283" s="148" t="s">
        <v>201</v>
      </c>
      <c r="C283" s="147">
        <v>2006</v>
      </c>
      <c r="D283" s="149">
        <v>3</v>
      </c>
      <c r="E283" s="150">
        <v>6.5</v>
      </c>
      <c r="F283" s="151">
        <v>2.1800000000000002</v>
      </c>
      <c r="G283" s="151">
        <v>881.5</v>
      </c>
      <c r="H283" s="152">
        <v>29.47598253275109</v>
      </c>
      <c r="I283" s="152">
        <v>5653.5</v>
      </c>
      <c r="J283" s="102">
        <v>7729.5</v>
      </c>
      <c r="K283" s="152">
        <v>3</v>
      </c>
      <c r="L283" s="152">
        <v>3</v>
      </c>
      <c r="M283" s="146">
        <v>3</v>
      </c>
      <c r="N283">
        <f t="shared" si="16"/>
        <v>1.5</v>
      </c>
      <c r="O283">
        <f t="shared" si="17"/>
        <v>0.5</v>
      </c>
      <c r="P283">
        <f t="shared" si="18"/>
        <v>2</v>
      </c>
      <c r="Q283">
        <f t="shared" si="19"/>
        <v>0.31276935506108877</v>
      </c>
      <c r="R283"/>
      <c r="S283"/>
      <c r="T283"/>
      <c r="U283"/>
      <c r="W283" s="38"/>
      <c r="X283"/>
      <c r="Y283"/>
    </row>
    <row r="284" spans="1:25" s="152" customFormat="1" ht="15.5">
      <c r="A284" s="147">
        <v>61</v>
      </c>
      <c r="B284" s="148" t="s">
        <v>201</v>
      </c>
      <c r="C284" s="147">
        <v>2006</v>
      </c>
      <c r="D284" s="149">
        <v>3</v>
      </c>
      <c r="E284" s="150">
        <v>6.5</v>
      </c>
      <c r="F284" s="151">
        <v>2.1800000000000002</v>
      </c>
      <c r="G284" s="151">
        <v>881.5</v>
      </c>
      <c r="H284" s="152">
        <v>58.951965065502179</v>
      </c>
      <c r="I284" s="152">
        <v>5653.5</v>
      </c>
      <c r="J284" s="102">
        <v>8854.5</v>
      </c>
      <c r="K284" s="152">
        <v>3</v>
      </c>
      <c r="L284" s="152">
        <v>3</v>
      </c>
      <c r="M284" s="146">
        <v>3</v>
      </c>
      <c r="N284">
        <f t="shared" si="16"/>
        <v>1.5</v>
      </c>
      <c r="O284">
        <f t="shared" si="17"/>
        <v>0.5</v>
      </c>
      <c r="P284">
        <f t="shared" si="18"/>
        <v>2</v>
      </c>
      <c r="Q284">
        <f t="shared" si="19"/>
        <v>0.44865098197355396</v>
      </c>
      <c r="R284"/>
      <c r="S284"/>
      <c r="T284"/>
      <c r="U284"/>
      <c r="W284" s="213"/>
      <c r="X284"/>
      <c r="Y284"/>
    </row>
    <row r="285" spans="1:25" s="152" customFormat="1" ht="15.5">
      <c r="A285" s="147">
        <v>61</v>
      </c>
      <c r="B285" s="148" t="s">
        <v>201</v>
      </c>
      <c r="C285" s="147">
        <v>2006</v>
      </c>
      <c r="D285" s="149">
        <v>3</v>
      </c>
      <c r="E285" s="150">
        <v>6.5</v>
      </c>
      <c r="F285" s="151">
        <v>2.1800000000000002</v>
      </c>
      <c r="G285" s="151">
        <v>881.5</v>
      </c>
      <c r="H285" s="152">
        <v>88.427947598253269</v>
      </c>
      <c r="I285" s="152">
        <v>5653.5</v>
      </c>
      <c r="J285" s="102">
        <v>8779.5</v>
      </c>
      <c r="K285" s="152">
        <v>3</v>
      </c>
      <c r="L285" s="152">
        <v>3</v>
      </c>
      <c r="M285" s="146">
        <v>3</v>
      </c>
      <c r="N285">
        <f t="shared" si="16"/>
        <v>1.5</v>
      </c>
      <c r="O285">
        <f t="shared" si="17"/>
        <v>0.5</v>
      </c>
      <c r="P285">
        <f t="shared" si="18"/>
        <v>2</v>
      </c>
      <c r="Q285">
        <f t="shared" si="19"/>
        <v>0.44014463602408543</v>
      </c>
      <c r="R285"/>
      <c r="S285"/>
      <c r="T285"/>
      <c r="U285"/>
      <c r="W285" s="213"/>
      <c r="X285"/>
      <c r="Y285"/>
    </row>
    <row r="286" spans="1:25" ht="15.5">
      <c r="A286" s="25">
        <v>62</v>
      </c>
      <c r="B286" s="20" t="s">
        <v>197</v>
      </c>
      <c r="C286" s="25">
        <v>1992</v>
      </c>
      <c r="D286" s="37">
        <v>3</v>
      </c>
      <c r="E286" s="1">
        <v>5.95</v>
      </c>
      <c r="F286" s="38">
        <v>55</v>
      </c>
      <c r="G286" s="38">
        <v>1853.4</v>
      </c>
      <c r="H286">
        <v>32.751091703056765</v>
      </c>
      <c r="I286">
        <v>6243.9</v>
      </c>
      <c r="J286" s="6">
        <v>8424.75</v>
      </c>
      <c r="K286">
        <v>3</v>
      </c>
      <c r="L286">
        <v>3</v>
      </c>
      <c r="M286" s="146">
        <v>2</v>
      </c>
      <c r="N286">
        <f t="shared" si="16"/>
        <v>1.5</v>
      </c>
      <c r="O286">
        <f t="shared" si="17"/>
        <v>0.75</v>
      </c>
      <c r="P286">
        <f t="shared" si="18"/>
        <v>1.3333333333333333</v>
      </c>
      <c r="Q286">
        <f t="shared" si="19"/>
        <v>0.29956881505747301</v>
      </c>
      <c r="W286" s="213"/>
    </row>
    <row r="287" spans="1:25" ht="15.5">
      <c r="A287" s="25">
        <v>62</v>
      </c>
      <c r="B287" s="20" t="s">
        <v>197</v>
      </c>
      <c r="C287" s="25">
        <v>1992</v>
      </c>
      <c r="D287" s="37">
        <v>3</v>
      </c>
      <c r="E287" s="1">
        <v>5.95</v>
      </c>
      <c r="F287" s="38">
        <v>55</v>
      </c>
      <c r="G287" s="38">
        <v>1853.4</v>
      </c>
      <c r="H287">
        <v>65.502183406113531</v>
      </c>
      <c r="I287">
        <v>6243.9</v>
      </c>
      <c r="J287" s="6">
        <v>7716.3</v>
      </c>
      <c r="K287">
        <v>3</v>
      </c>
      <c r="L287">
        <v>3</v>
      </c>
      <c r="M287" s="146">
        <v>2</v>
      </c>
      <c r="N287">
        <f t="shared" si="16"/>
        <v>1.5</v>
      </c>
      <c r="O287">
        <f t="shared" si="17"/>
        <v>0.75</v>
      </c>
      <c r="P287">
        <f t="shared" si="18"/>
        <v>1.3333333333333333</v>
      </c>
      <c r="Q287">
        <f t="shared" si="19"/>
        <v>0.2117299873863206</v>
      </c>
      <c r="W287" s="213"/>
    </row>
    <row r="288" spans="1:25" s="180" customFormat="1" ht="15.5">
      <c r="A288" s="204">
        <v>63</v>
      </c>
      <c r="B288" s="205" t="s">
        <v>207</v>
      </c>
      <c r="C288" s="204">
        <v>1990</v>
      </c>
      <c r="D288" s="206">
        <v>3</v>
      </c>
      <c r="E288" s="178">
        <v>8.65</v>
      </c>
      <c r="F288" s="207">
        <v>10.6</v>
      </c>
      <c r="G288" s="208" t="s">
        <v>8</v>
      </c>
      <c r="H288" s="180">
        <v>26.200873362445414</v>
      </c>
      <c r="I288" s="180">
        <v>1377.6595744680901</v>
      </c>
      <c r="J288" s="181">
        <v>5845.7446808510604</v>
      </c>
      <c r="K288" s="180">
        <v>3</v>
      </c>
      <c r="L288" s="180">
        <v>3</v>
      </c>
      <c r="M288" s="180">
        <v>1</v>
      </c>
      <c r="N288">
        <f t="shared" si="16"/>
        <v>1.5</v>
      </c>
      <c r="O288">
        <f t="shared" si="17"/>
        <v>1.5</v>
      </c>
      <c r="P288">
        <f t="shared" si="18"/>
        <v>0.66666666666666663</v>
      </c>
      <c r="Q288">
        <f t="shared" si="19"/>
        <v>1.4453278927040794</v>
      </c>
      <c r="R288"/>
      <c r="S288"/>
      <c r="T288"/>
      <c r="U288"/>
      <c r="W288" s="43"/>
      <c r="X288"/>
      <c r="Y288"/>
    </row>
    <row r="289" spans="1:25" s="180" customFormat="1" ht="15.5">
      <c r="A289" s="204">
        <v>63</v>
      </c>
      <c r="B289" s="205" t="s">
        <v>207</v>
      </c>
      <c r="C289" s="204">
        <v>1991</v>
      </c>
      <c r="D289" s="206">
        <v>3</v>
      </c>
      <c r="E289" s="178">
        <v>8.65</v>
      </c>
      <c r="F289" s="207">
        <v>10.6</v>
      </c>
      <c r="G289" s="208" t="s">
        <v>8</v>
      </c>
      <c r="H289" s="180">
        <v>26.200873362445414</v>
      </c>
      <c r="I289" s="180">
        <v>651.595744680851</v>
      </c>
      <c r="J289" s="181">
        <v>4859.0425531914898</v>
      </c>
      <c r="K289" s="180">
        <v>3</v>
      </c>
      <c r="L289" s="180">
        <v>3</v>
      </c>
      <c r="M289" s="180">
        <v>1</v>
      </c>
      <c r="N289">
        <f t="shared" si="16"/>
        <v>1.5</v>
      </c>
      <c r="O289">
        <f t="shared" si="17"/>
        <v>1.5</v>
      </c>
      <c r="P289">
        <f t="shared" si="18"/>
        <v>0.66666666666666663</v>
      </c>
      <c r="Q289">
        <f t="shared" si="19"/>
        <v>2.0091723458332797</v>
      </c>
      <c r="R289"/>
      <c r="S289"/>
      <c r="T289"/>
      <c r="U289"/>
      <c r="W289" s="43"/>
      <c r="X289"/>
      <c r="Y289"/>
    </row>
    <row r="290" spans="1:25" ht="15.5">
      <c r="A290" s="25">
        <v>64</v>
      </c>
      <c r="B290" s="20" t="s">
        <v>195</v>
      </c>
      <c r="C290" s="25">
        <v>2007</v>
      </c>
      <c r="D290" s="37">
        <v>3</v>
      </c>
      <c r="E290" s="1">
        <v>7.8</v>
      </c>
      <c r="F290" s="38">
        <v>23.4</v>
      </c>
      <c r="G290" s="42">
        <v>450.4</v>
      </c>
      <c r="H290">
        <v>58.951965065502179</v>
      </c>
      <c r="I290">
        <v>17254.400000000001</v>
      </c>
      <c r="J290" s="6">
        <v>17332.900000000001</v>
      </c>
      <c r="K290">
        <v>3</v>
      </c>
      <c r="L290">
        <v>3</v>
      </c>
      <c r="M290" s="146">
        <v>3</v>
      </c>
      <c r="N290">
        <f t="shared" si="16"/>
        <v>1.5</v>
      </c>
      <c r="O290">
        <f t="shared" si="17"/>
        <v>0.5</v>
      </c>
      <c r="P290">
        <f t="shared" si="18"/>
        <v>2</v>
      </c>
      <c r="Q290">
        <f t="shared" si="19"/>
        <v>4.539246185125757E-3</v>
      </c>
      <c r="W290" s="216"/>
    </row>
    <row r="291" spans="1:25" ht="15.5">
      <c r="A291" s="25">
        <v>64</v>
      </c>
      <c r="B291" s="20" t="s">
        <v>195</v>
      </c>
      <c r="C291" s="25">
        <v>2007</v>
      </c>
      <c r="D291" s="37">
        <v>3</v>
      </c>
      <c r="E291" s="1">
        <v>7.8</v>
      </c>
      <c r="F291" s="38">
        <v>23.4</v>
      </c>
      <c r="G291" s="42">
        <v>450.4</v>
      </c>
      <c r="H291">
        <v>76.419213973799131</v>
      </c>
      <c r="I291">
        <v>17254.400000000001</v>
      </c>
      <c r="J291" s="6">
        <v>17202</v>
      </c>
      <c r="K291">
        <v>3</v>
      </c>
      <c r="L291">
        <v>3</v>
      </c>
      <c r="M291" s="146">
        <v>3</v>
      </c>
      <c r="N291">
        <f t="shared" si="16"/>
        <v>1.5</v>
      </c>
      <c r="O291">
        <f t="shared" si="17"/>
        <v>0.5</v>
      </c>
      <c r="P291">
        <f t="shared" si="18"/>
        <v>2</v>
      </c>
      <c r="Q291">
        <f t="shared" si="19"/>
        <v>-3.0415272863990759E-3</v>
      </c>
      <c r="W291" s="216"/>
    </row>
    <row r="292" spans="1:25" ht="15.5">
      <c r="A292" s="25">
        <v>64</v>
      </c>
      <c r="B292" s="20" t="s">
        <v>195</v>
      </c>
      <c r="C292" s="25">
        <v>2007</v>
      </c>
      <c r="D292" s="37">
        <v>3</v>
      </c>
      <c r="E292" s="1">
        <v>7.8</v>
      </c>
      <c r="F292" s="38">
        <v>23.4</v>
      </c>
      <c r="G292" s="42">
        <v>450.4</v>
      </c>
      <c r="H292">
        <v>179.03930131004367</v>
      </c>
      <c r="I292">
        <v>17254.400000000001</v>
      </c>
      <c r="J292" s="6">
        <v>17233</v>
      </c>
      <c r="K292">
        <v>3</v>
      </c>
      <c r="L292">
        <v>3</v>
      </c>
      <c r="M292" s="146">
        <v>3</v>
      </c>
      <c r="N292">
        <f t="shared" si="16"/>
        <v>1.5</v>
      </c>
      <c r="O292">
        <f t="shared" si="17"/>
        <v>0.5</v>
      </c>
      <c r="P292">
        <f t="shared" si="18"/>
        <v>2</v>
      </c>
      <c r="Q292">
        <f t="shared" si="19"/>
        <v>-1.2410331162468135E-3</v>
      </c>
      <c r="W292" s="151"/>
    </row>
    <row r="293" spans="1:25" s="146" customFormat="1" ht="15.5">
      <c r="A293" s="153">
        <v>65</v>
      </c>
      <c r="B293" s="154" t="s">
        <v>195</v>
      </c>
      <c r="C293" s="153">
        <v>2009</v>
      </c>
      <c r="D293" s="155">
        <v>3</v>
      </c>
      <c r="E293" s="209" t="s">
        <v>8</v>
      </c>
      <c r="F293" s="156" t="s">
        <v>8</v>
      </c>
      <c r="G293" s="210" t="s">
        <v>8</v>
      </c>
      <c r="H293" s="146">
        <v>19.650655021834062</v>
      </c>
      <c r="I293" s="146">
        <v>8832</v>
      </c>
      <c r="J293" s="83">
        <v>9555</v>
      </c>
      <c r="K293" s="146">
        <v>3</v>
      </c>
      <c r="L293" s="146">
        <v>3</v>
      </c>
      <c r="M293" s="146">
        <v>3</v>
      </c>
      <c r="N293">
        <f t="shared" si="16"/>
        <v>1.5</v>
      </c>
      <c r="O293">
        <f t="shared" si="17"/>
        <v>0.5</v>
      </c>
      <c r="P293">
        <f t="shared" si="18"/>
        <v>2</v>
      </c>
      <c r="Q293">
        <f t="shared" si="19"/>
        <v>7.8683088157496875E-2</v>
      </c>
      <c r="R293"/>
      <c r="S293"/>
      <c r="T293"/>
      <c r="U293"/>
      <c r="W293" s="151"/>
      <c r="X293"/>
      <c r="Y293"/>
    </row>
    <row r="294" spans="1:25" s="146" customFormat="1" ht="15.5">
      <c r="A294" s="153">
        <v>65</v>
      </c>
      <c r="B294" s="154" t="s">
        <v>195</v>
      </c>
      <c r="C294" s="153">
        <v>2009</v>
      </c>
      <c r="D294" s="155">
        <v>3</v>
      </c>
      <c r="E294" s="209" t="s">
        <v>8</v>
      </c>
      <c r="F294" s="156" t="s">
        <v>8</v>
      </c>
      <c r="G294" s="210" t="s">
        <v>8</v>
      </c>
      <c r="H294" s="146">
        <v>39.301310043668124</v>
      </c>
      <c r="I294" s="146">
        <v>8832</v>
      </c>
      <c r="J294" s="83">
        <v>10695</v>
      </c>
      <c r="K294" s="146">
        <v>3</v>
      </c>
      <c r="L294" s="146">
        <v>3</v>
      </c>
      <c r="M294" s="146">
        <v>3</v>
      </c>
      <c r="N294">
        <f t="shared" si="16"/>
        <v>1.5</v>
      </c>
      <c r="O294">
        <f t="shared" si="17"/>
        <v>0.5</v>
      </c>
      <c r="P294">
        <f t="shared" si="18"/>
        <v>2</v>
      </c>
      <c r="Q294">
        <f t="shared" si="19"/>
        <v>0.19139485299962947</v>
      </c>
      <c r="R294"/>
      <c r="S294"/>
      <c r="T294"/>
      <c r="U294"/>
      <c r="W294" s="43"/>
      <c r="X294"/>
      <c r="Y294"/>
    </row>
    <row r="295" spans="1:25" s="146" customFormat="1" ht="15.5">
      <c r="A295" s="153">
        <v>65</v>
      </c>
      <c r="B295" s="154" t="s">
        <v>195</v>
      </c>
      <c r="C295" s="153">
        <v>2009</v>
      </c>
      <c r="D295" s="155">
        <v>3</v>
      </c>
      <c r="E295" s="209" t="s">
        <v>8</v>
      </c>
      <c r="F295" s="156" t="s">
        <v>8</v>
      </c>
      <c r="G295" s="210" t="s">
        <v>8</v>
      </c>
      <c r="H295" s="146">
        <v>58.951965065502179</v>
      </c>
      <c r="I295" s="146">
        <v>8832</v>
      </c>
      <c r="J295" s="83">
        <v>9702</v>
      </c>
      <c r="K295" s="146">
        <v>3</v>
      </c>
      <c r="L295" s="146">
        <v>3</v>
      </c>
      <c r="M295" s="146">
        <v>3</v>
      </c>
      <c r="N295">
        <f t="shared" si="16"/>
        <v>1.5</v>
      </c>
      <c r="O295">
        <f t="shared" si="17"/>
        <v>0.5</v>
      </c>
      <c r="P295">
        <f t="shared" si="18"/>
        <v>2</v>
      </c>
      <c r="Q295">
        <f t="shared" si="19"/>
        <v>9.3950560288285259E-2</v>
      </c>
      <c r="R295"/>
      <c r="S295"/>
      <c r="T295"/>
      <c r="U295"/>
      <c r="W295" s="43"/>
      <c r="X295"/>
      <c r="Y295"/>
    </row>
    <row r="296" spans="1:25" ht="15.5">
      <c r="A296" s="25">
        <v>66</v>
      </c>
      <c r="B296" s="20" t="s">
        <v>203</v>
      </c>
      <c r="C296" s="25">
        <v>2001</v>
      </c>
      <c r="D296" s="37">
        <v>3</v>
      </c>
      <c r="E296" s="47" t="s">
        <v>8</v>
      </c>
      <c r="F296" s="38">
        <v>3.96</v>
      </c>
      <c r="G296" s="42" t="s">
        <v>8</v>
      </c>
      <c r="H296">
        <v>32.751091703056765</v>
      </c>
      <c r="I296">
        <v>1711.7</v>
      </c>
      <c r="J296" s="6">
        <v>1801.8</v>
      </c>
      <c r="K296">
        <v>3</v>
      </c>
      <c r="L296">
        <v>3</v>
      </c>
      <c r="M296" s="146">
        <v>2</v>
      </c>
      <c r="N296">
        <f t="shared" si="16"/>
        <v>1.5</v>
      </c>
      <c r="O296">
        <f t="shared" si="17"/>
        <v>0.75</v>
      </c>
      <c r="P296">
        <f t="shared" si="18"/>
        <v>1.3333333333333333</v>
      </c>
      <c r="Q296">
        <f t="shared" si="19"/>
        <v>5.1299136515720996E-2</v>
      </c>
      <c r="W296" s="43"/>
    </row>
    <row r="297" spans="1:25" ht="15.5">
      <c r="A297" s="25">
        <v>66</v>
      </c>
      <c r="B297" s="20" t="s">
        <v>203</v>
      </c>
      <c r="C297" s="25">
        <v>2001</v>
      </c>
      <c r="D297" s="37">
        <v>3</v>
      </c>
      <c r="E297" s="47" t="s">
        <v>8</v>
      </c>
      <c r="F297" s="38">
        <v>3.96</v>
      </c>
      <c r="G297" s="42" t="s">
        <v>8</v>
      </c>
      <c r="H297">
        <v>65.502183406113531</v>
      </c>
      <c r="I297">
        <v>1711.7</v>
      </c>
      <c r="J297" s="6">
        <v>1861.8</v>
      </c>
      <c r="K297">
        <v>3</v>
      </c>
      <c r="L297">
        <v>3</v>
      </c>
      <c r="M297" s="146">
        <v>2</v>
      </c>
      <c r="N297">
        <f t="shared" si="16"/>
        <v>1.5</v>
      </c>
      <c r="O297">
        <f t="shared" si="17"/>
        <v>0.75</v>
      </c>
      <c r="P297">
        <f t="shared" si="18"/>
        <v>1.3333333333333333</v>
      </c>
      <c r="Q297">
        <f t="shared" si="19"/>
        <v>8.405673298077096E-2</v>
      </c>
      <c r="W297" s="218"/>
    </row>
    <row r="298" spans="1:25" ht="15.5">
      <c r="A298" s="25">
        <v>66</v>
      </c>
      <c r="B298" s="20" t="s">
        <v>203</v>
      </c>
      <c r="C298" s="25">
        <v>2001</v>
      </c>
      <c r="D298" s="37">
        <v>3</v>
      </c>
      <c r="E298" s="47" t="s">
        <v>8</v>
      </c>
      <c r="F298" s="38">
        <v>3.96</v>
      </c>
      <c r="G298" s="42" t="s">
        <v>8</v>
      </c>
      <c r="H298">
        <v>32.751091703056765</v>
      </c>
      <c r="I298">
        <v>1645.6</v>
      </c>
      <c r="J298" s="6">
        <v>1753.8</v>
      </c>
      <c r="K298">
        <v>3</v>
      </c>
      <c r="L298">
        <v>3</v>
      </c>
      <c r="M298" s="146">
        <v>2</v>
      </c>
      <c r="N298">
        <f t="shared" si="16"/>
        <v>1.5</v>
      </c>
      <c r="O298">
        <f t="shared" si="17"/>
        <v>0.75</v>
      </c>
      <c r="P298">
        <f t="shared" si="18"/>
        <v>1.3333333333333333</v>
      </c>
      <c r="Q298">
        <f t="shared" si="19"/>
        <v>6.3679803006507926E-2</v>
      </c>
      <c r="W298" s="218"/>
    </row>
    <row r="299" spans="1:25" ht="15.5">
      <c r="A299" s="25">
        <v>66</v>
      </c>
      <c r="B299" s="20" t="s">
        <v>203</v>
      </c>
      <c r="C299" s="25">
        <v>2001</v>
      </c>
      <c r="D299" s="37">
        <v>3</v>
      </c>
      <c r="E299" s="47" t="s">
        <v>8</v>
      </c>
      <c r="F299" s="38">
        <v>3.96</v>
      </c>
      <c r="G299" s="42" t="s">
        <v>8</v>
      </c>
      <c r="H299">
        <v>65.502183406113531</v>
      </c>
      <c r="I299">
        <v>1645.6</v>
      </c>
      <c r="J299" s="6">
        <v>1771.8</v>
      </c>
      <c r="K299">
        <v>3</v>
      </c>
      <c r="L299">
        <v>3</v>
      </c>
      <c r="M299" s="146">
        <v>2</v>
      </c>
      <c r="N299">
        <f t="shared" si="16"/>
        <v>1.5</v>
      </c>
      <c r="O299">
        <f t="shared" si="17"/>
        <v>0.75</v>
      </c>
      <c r="P299">
        <f t="shared" si="18"/>
        <v>1.3333333333333333</v>
      </c>
      <c r="Q299">
        <f t="shared" si="19"/>
        <v>7.3890919639184649E-2</v>
      </c>
      <c r="W299" s="220"/>
    </row>
    <row r="300" spans="1:25" s="12" customFormat="1" ht="15.5">
      <c r="A300" s="157">
        <v>67</v>
      </c>
      <c r="B300" s="191" t="s">
        <v>190</v>
      </c>
      <c r="C300" s="211">
        <v>1989</v>
      </c>
      <c r="D300" s="159">
        <v>3</v>
      </c>
      <c r="E300" s="160">
        <v>6.7</v>
      </c>
      <c r="F300" s="161">
        <v>9.1999999999999993</v>
      </c>
      <c r="G300" s="212" t="s">
        <v>8</v>
      </c>
      <c r="H300" s="12">
        <v>44.541484716157207</v>
      </c>
      <c r="I300" s="12">
        <v>2490</v>
      </c>
      <c r="J300" s="7">
        <v>3420</v>
      </c>
      <c r="K300" s="12">
        <v>3</v>
      </c>
      <c r="L300" s="12">
        <v>3</v>
      </c>
      <c r="M300" s="12">
        <v>1</v>
      </c>
      <c r="N300">
        <f t="shared" si="16"/>
        <v>1.5</v>
      </c>
      <c r="O300">
        <f t="shared" si="17"/>
        <v>1.5</v>
      </c>
      <c r="P300">
        <f t="shared" si="18"/>
        <v>0.66666666666666663</v>
      </c>
      <c r="Q300">
        <f t="shared" si="19"/>
        <v>0.31735784059789751</v>
      </c>
      <c r="R300"/>
      <c r="S300"/>
      <c r="T300"/>
      <c r="U300"/>
      <c r="W300" s="43"/>
      <c r="X300"/>
      <c r="Y300"/>
    </row>
    <row r="301" spans="1:25" s="12" customFormat="1" ht="15.5">
      <c r="A301" s="157">
        <v>67</v>
      </c>
      <c r="B301" s="191" t="s">
        <v>190</v>
      </c>
      <c r="C301" s="211">
        <v>1990</v>
      </c>
      <c r="D301" s="159">
        <v>3</v>
      </c>
      <c r="E301" s="160">
        <v>6.7</v>
      </c>
      <c r="F301" s="161">
        <v>9.1999999999999993</v>
      </c>
      <c r="G301" s="212" t="s">
        <v>8</v>
      </c>
      <c r="H301" s="12">
        <v>44.541484716157207</v>
      </c>
      <c r="I301" s="12">
        <v>2625</v>
      </c>
      <c r="J301" s="7">
        <v>3540</v>
      </c>
      <c r="K301" s="12">
        <v>3</v>
      </c>
      <c r="L301" s="12">
        <v>3</v>
      </c>
      <c r="M301" s="12">
        <v>1</v>
      </c>
      <c r="N301">
        <f t="shared" si="16"/>
        <v>1.5</v>
      </c>
      <c r="O301">
        <f t="shared" si="17"/>
        <v>1.5</v>
      </c>
      <c r="P301">
        <f t="shared" si="18"/>
        <v>0.66666666666666663</v>
      </c>
      <c r="Q301">
        <f t="shared" si="19"/>
        <v>0.29904583110209598</v>
      </c>
      <c r="R301"/>
      <c r="S301"/>
      <c r="T301"/>
      <c r="U301"/>
      <c r="W301" s="43"/>
      <c r="X301"/>
      <c r="Y301"/>
    </row>
    <row r="302" spans="1:25" ht="15.5">
      <c r="A302" s="25">
        <v>68</v>
      </c>
      <c r="B302" s="20" t="s">
        <v>209</v>
      </c>
      <c r="C302" s="28">
        <v>1980</v>
      </c>
      <c r="D302" s="37">
        <v>3</v>
      </c>
      <c r="E302" s="1">
        <v>6.42</v>
      </c>
      <c r="F302" s="38">
        <v>45</v>
      </c>
      <c r="G302" s="42" t="s">
        <v>8</v>
      </c>
      <c r="H302">
        <v>32.751091703056765</v>
      </c>
      <c r="I302">
        <v>7114.5</v>
      </c>
      <c r="J302" s="6">
        <v>7410</v>
      </c>
      <c r="K302">
        <v>3</v>
      </c>
      <c r="L302">
        <v>3</v>
      </c>
      <c r="M302" s="12">
        <v>1</v>
      </c>
      <c r="N302">
        <f t="shared" si="16"/>
        <v>1.5</v>
      </c>
      <c r="O302">
        <f t="shared" si="17"/>
        <v>1.5</v>
      </c>
      <c r="P302">
        <f t="shared" si="18"/>
        <v>0.66666666666666663</v>
      </c>
      <c r="Q302">
        <f t="shared" si="19"/>
        <v>4.0695484304386527E-2</v>
      </c>
      <c r="W302" s="43"/>
    </row>
    <row r="303" spans="1:25" ht="15.5">
      <c r="A303" s="25">
        <v>68</v>
      </c>
      <c r="B303" s="20" t="s">
        <v>209</v>
      </c>
      <c r="C303" s="28">
        <v>1981</v>
      </c>
      <c r="D303" s="37">
        <v>3</v>
      </c>
      <c r="E303" s="1">
        <v>6.42</v>
      </c>
      <c r="F303" s="38">
        <v>45</v>
      </c>
      <c r="G303" s="42" t="s">
        <v>8</v>
      </c>
      <c r="H303">
        <v>32.751091703056765</v>
      </c>
      <c r="I303">
        <v>6510</v>
      </c>
      <c r="J303" s="6">
        <v>6754.5</v>
      </c>
      <c r="K303">
        <v>3</v>
      </c>
      <c r="L303">
        <v>3</v>
      </c>
      <c r="M303" s="12">
        <v>1</v>
      </c>
      <c r="N303">
        <f t="shared" si="16"/>
        <v>1.5</v>
      </c>
      <c r="O303">
        <f t="shared" si="17"/>
        <v>1.5</v>
      </c>
      <c r="P303">
        <f t="shared" si="18"/>
        <v>0.66666666666666663</v>
      </c>
      <c r="Q303">
        <f t="shared" si="19"/>
        <v>3.6869493207121011E-2</v>
      </c>
      <c r="W303" s="221"/>
    </row>
    <row r="304" spans="1:25" s="146" customFormat="1" ht="15.5">
      <c r="A304" s="153">
        <v>69</v>
      </c>
      <c r="B304" s="154" t="s">
        <v>207</v>
      </c>
      <c r="C304" s="153">
        <v>1981</v>
      </c>
      <c r="D304" s="155">
        <v>3</v>
      </c>
      <c r="E304" s="144">
        <v>8</v>
      </c>
      <c r="F304" s="213">
        <v>15.9</v>
      </c>
      <c r="G304" s="210" t="s">
        <v>8</v>
      </c>
      <c r="H304" s="146">
        <v>52.401746724890828</v>
      </c>
      <c r="I304" s="146">
        <v>5889</v>
      </c>
      <c r="J304" s="83">
        <v>6339</v>
      </c>
      <c r="K304" s="146">
        <v>3</v>
      </c>
      <c r="L304" s="146">
        <v>3</v>
      </c>
      <c r="M304" s="12">
        <v>1</v>
      </c>
      <c r="N304">
        <f t="shared" si="16"/>
        <v>1.5</v>
      </c>
      <c r="O304">
        <f t="shared" si="17"/>
        <v>1.5</v>
      </c>
      <c r="P304">
        <f t="shared" si="18"/>
        <v>0.66666666666666663</v>
      </c>
      <c r="Q304">
        <f t="shared" si="19"/>
        <v>7.363482333959559E-2</v>
      </c>
      <c r="R304"/>
      <c r="S304"/>
      <c r="T304"/>
      <c r="U304"/>
      <c r="W304" s="221"/>
      <c r="X304"/>
      <c r="Y304"/>
    </row>
    <row r="305" spans="1:25" s="146" customFormat="1" ht="15.5">
      <c r="A305" s="153">
        <v>69</v>
      </c>
      <c r="B305" s="154" t="s">
        <v>207</v>
      </c>
      <c r="C305" s="153">
        <v>1982</v>
      </c>
      <c r="D305" s="155">
        <v>3</v>
      </c>
      <c r="E305" s="144">
        <v>8</v>
      </c>
      <c r="F305" s="213">
        <v>15.9</v>
      </c>
      <c r="G305" s="210" t="s">
        <v>8</v>
      </c>
      <c r="H305" s="146">
        <v>52.401746724890828</v>
      </c>
      <c r="I305" s="146">
        <v>4224</v>
      </c>
      <c r="J305" s="83">
        <v>4446</v>
      </c>
      <c r="K305" s="146">
        <v>3</v>
      </c>
      <c r="L305" s="146">
        <v>3</v>
      </c>
      <c r="M305" s="12">
        <v>1</v>
      </c>
      <c r="N305">
        <f t="shared" si="16"/>
        <v>1.5</v>
      </c>
      <c r="O305">
        <f t="shared" si="17"/>
        <v>1.5</v>
      </c>
      <c r="P305">
        <f t="shared" si="18"/>
        <v>0.66666666666666663</v>
      </c>
      <c r="Q305">
        <f t="shared" si="19"/>
        <v>5.1222269138044431E-2</v>
      </c>
      <c r="R305"/>
      <c r="S305"/>
      <c r="T305"/>
      <c r="U305"/>
      <c r="W305" s="221"/>
      <c r="X305"/>
      <c r="Y305"/>
    </row>
    <row r="306" spans="1:25" ht="15.5">
      <c r="A306" s="25">
        <v>70</v>
      </c>
      <c r="B306" s="20" t="s">
        <v>190</v>
      </c>
      <c r="C306" s="28">
        <v>1979</v>
      </c>
      <c r="D306" s="37">
        <v>3</v>
      </c>
      <c r="E306" s="1">
        <v>5.6</v>
      </c>
      <c r="F306" s="38"/>
      <c r="G306" s="42" t="s">
        <v>8</v>
      </c>
      <c r="H306">
        <v>52.401746724890828</v>
      </c>
      <c r="I306">
        <v>1260</v>
      </c>
      <c r="J306" s="6">
        <v>3743</v>
      </c>
      <c r="K306">
        <v>3</v>
      </c>
      <c r="L306">
        <v>3</v>
      </c>
      <c r="M306" s="12">
        <v>1</v>
      </c>
      <c r="N306">
        <f t="shared" si="16"/>
        <v>1.5</v>
      </c>
      <c r="O306">
        <f t="shared" si="17"/>
        <v>1.5</v>
      </c>
      <c r="P306">
        <f t="shared" si="18"/>
        <v>0.66666666666666663</v>
      </c>
      <c r="Q306">
        <f t="shared" si="19"/>
        <v>1.0887757079589053</v>
      </c>
      <c r="W306" s="221"/>
    </row>
    <row r="307" spans="1:25" ht="15.5">
      <c r="A307" s="25">
        <v>70</v>
      </c>
      <c r="B307" s="20" t="s">
        <v>190</v>
      </c>
      <c r="C307" s="28">
        <v>1980</v>
      </c>
      <c r="D307" s="37">
        <v>3</v>
      </c>
      <c r="E307" s="1">
        <v>5.6</v>
      </c>
      <c r="F307" s="38"/>
      <c r="G307" s="42" t="s">
        <v>8</v>
      </c>
      <c r="H307">
        <v>52.401746724890828</v>
      </c>
      <c r="I307">
        <v>1429</v>
      </c>
      <c r="J307" s="6">
        <v>3557</v>
      </c>
      <c r="K307">
        <v>3</v>
      </c>
      <c r="L307">
        <v>3</v>
      </c>
      <c r="M307" s="12">
        <v>1</v>
      </c>
      <c r="N307">
        <f t="shared" si="16"/>
        <v>1.5</v>
      </c>
      <c r="O307">
        <f t="shared" si="17"/>
        <v>1.5</v>
      </c>
      <c r="P307">
        <f t="shared" si="18"/>
        <v>0.66666666666666663</v>
      </c>
      <c r="Q307">
        <f t="shared" si="19"/>
        <v>0.9119425940185879</v>
      </c>
      <c r="W307" s="221"/>
    </row>
    <row r="308" spans="1:25" s="146" customFormat="1" ht="15.5">
      <c r="A308" s="153">
        <v>71</v>
      </c>
      <c r="B308" s="154" t="s">
        <v>204</v>
      </c>
      <c r="C308" s="214">
        <v>1997</v>
      </c>
      <c r="D308" s="155">
        <v>3</v>
      </c>
      <c r="E308" s="144">
        <v>6.78</v>
      </c>
      <c r="F308" s="213">
        <v>24.9</v>
      </c>
      <c r="G308" s="210" t="s">
        <v>8</v>
      </c>
      <c r="H308" s="146">
        <v>32.751091703056765</v>
      </c>
      <c r="I308" s="146">
        <v>4319</v>
      </c>
      <c r="J308" s="83">
        <v>5436</v>
      </c>
      <c r="K308" s="146">
        <v>3</v>
      </c>
      <c r="L308" s="146">
        <v>3</v>
      </c>
      <c r="M308" s="12">
        <v>1</v>
      </c>
      <c r="N308">
        <f t="shared" si="16"/>
        <v>1.5</v>
      </c>
      <c r="O308">
        <f t="shared" si="17"/>
        <v>1.5</v>
      </c>
      <c r="P308">
        <f t="shared" si="18"/>
        <v>0.66666666666666663</v>
      </c>
      <c r="Q308">
        <f t="shared" si="19"/>
        <v>0.23001960231033319</v>
      </c>
      <c r="R308"/>
      <c r="S308"/>
      <c r="T308"/>
      <c r="U308"/>
      <c r="W308" s="221"/>
      <c r="X308"/>
      <c r="Y308"/>
    </row>
    <row r="309" spans="1:25" s="146" customFormat="1" ht="15.5">
      <c r="A309" s="153">
        <v>71</v>
      </c>
      <c r="B309" s="154" t="s">
        <v>204</v>
      </c>
      <c r="C309" s="214">
        <v>1998</v>
      </c>
      <c r="D309" s="155">
        <v>3</v>
      </c>
      <c r="E309" s="144">
        <v>6.78</v>
      </c>
      <c r="F309" s="213">
        <v>24.9</v>
      </c>
      <c r="G309" s="210" t="s">
        <v>8</v>
      </c>
      <c r="H309" s="146">
        <v>32.751091703056765</v>
      </c>
      <c r="I309" s="146">
        <v>2892</v>
      </c>
      <c r="J309" s="83">
        <v>3617</v>
      </c>
      <c r="K309" s="146">
        <v>3</v>
      </c>
      <c r="L309" s="146">
        <v>3</v>
      </c>
      <c r="M309" s="12">
        <v>1</v>
      </c>
      <c r="N309">
        <f t="shared" si="16"/>
        <v>1.5</v>
      </c>
      <c r="O309">
        <f t="shared" si="17"/>
        <v>1.5</v>
      </c>
      <c r="P309">
        <f t="shared" si="18"/>
        <v>0.66666666666666663</v>
      </c>
      <c r="Q309">
        <f t="shared" si="19"/>
        <v>0.22369664867344263</v>
      </c>
      <c r="R309"/>
      <c r="S309"/>
      <c r="T309"/>
      <c r="U309"/>
      <c r="W309" s="221"/>
      <c r="X309"/>
      <c r="Y309"/>
    </row>
    <row r="310" spans="1:25" ht="15.5">
      <c r="A310" s="25">
        <v>72</v>
      </c>
      <c r="B310" s="20" t="s">
        <v>209</v>
      </c>
      <c r="C310" s="28">
        <v>1994</v>
      </c>
      <c r="D310" s="37">
        <v>3</v>
      </c>
      <c r="E310" s="47" t="s">
        <v>8</v>
      </c>
      <c r="F310" s="43">
        <v>16</v>
      </c>
      <c r="G310" s="42" t="s">
        <v>8</v>
      </c>
      <c r="H310">
        <v>32.751091703056765</v>
      </c>
      <c r="I310">
        <v>8055</v>
      </c>
      <c r="J310" s="7">
        <v>8100</v>
      </c>
      <c r="K310">
        <v>3</v>
      </c>
      <c r="L310">
        <v>3</v>
      </c>
      <c r="M310" s="12">
        <v>1</v>
      </c>
      <c r="N310">
        <f t="shared" si="16"/>
        <v>1.5</v>
      </c>
      <c r="O310">
        <f t="shared" si="17"/>
        <v>1.5</v>
      </c>
      <c r="P310">
        <f t="shared" si="18"/>
        <v>0.66666666666666663</v>
      </c>
      <c r="Q310">
        <f t="shared" si="19"/>
        <v>5.5710450494554295E-3</v>
      </c>
      <c r="W310" s="221"/>
    </row>
    <row r="311" spans="1:25" ht="15.5">
      <c r="A311" s="25">
        <v>72</v>
      </c>
      <c r="B311" s="20" t="s">
        <v>209</v>
      </c>
      <c r="C311" s="28">
        <v>1995</v>
      </c>
      <c r="D311" s="37">
        <v>3</v>
      </c>
      <c r="E311" s="47" t="s">
        <v>8</v>
      </c>
      <c r="F311" s="43">
        <v>16</v>
      </c>
      <c r="G311" s="42" t="s">
        <v>8</v>
      </c>
      <c r="H311">
        <v>32.751091703056765</v>
      </c>
      <c r="I311">
        <v>7200</v>
      </c>
      <c r="J311" s="6">
        <v>7230</v>
      </c>
      <c r="K311">
        <v>3</v>
      </c>
      <c r="L311">
        <v>3</v>
      </c>
      <c r="M311" s="12">
        <v>1</v>
      </c>
      <c r="N311">
        <f t="shared" si="16"/>
        <v>1.5</v>
      </c>
      <c r="O311">
        <f t="shared" si="17"/>
        <v>1.5</v>
      </c>
      <c r="P311">
        <f t="shared" si="18"/>
        <v>0.66666666666666663</v>
      </c>
      <c r="Q311">
        <f t="shared" si="19"/>
        <v>4.158010148663677E-3</v>
      </c>
      <c r="W311" s="43"/>
    </row>
    <row r="312" spans="1:25" s="152" customFormat="1" ht="15.5">
      <c r="A312" s="147">
        <v>73</v>
      </c>
      <c r="B312" s="148" t="s">
        <v>209</v>
      </c>
      <c r="C312" s="215">
        <v>1990</v>
      </c>
      <c r="D312" s="149">
        <v>3</v>
      </c>
      <c r="E312" s="150">
        <v>6.7</v>
      </c>
      <c r="F312" s="216">
        <v>10.6</v>
      </c>
      <c r="G312" s="217" t="s">
        <v>8</v>
      </c>
      <c r="H312" s="152">
        <v>21.834061135371179</v>
      </c>
      <c r="I312" s="152">
        <v>6942</v>
      </c>
      <c r="J312" s="102">
        <v>6990</v>
      </c>
      <c r="K312" s="152">
        <v>3</v>
      </c>
      <c r="L312" s="152">
        <v>3</v>
      </c>
      <c r="M312" s="12">
        <v>1</v>
      </c>
      <c r="N312">
        <f t="shared" si="16"/>
        <v>1.5</v>
      </c>
      <c r="O312">
        <f t="shared" si="17"/>
        <v>1.5</v>
      </c>
      <c r="P312">
        <f t="shared" si="18"/>
        <v>0.66666666666666663</v>
      </c>
      <c r="Q312">
        <f t="shared" si="19"/>
        <v>6.8906388061244503E-3</v>
      </c>
      <c r="R312"/>
      <c r="S312"/>
      <c r="T312"/>
      <c r="U312"/>
      <c r="W312" s="43"/>
      <c r="X312"/>
      <c r="Y312"/>
    </row>
    <row r="313" spans="1:25" s="152" customFormat="1" ht="15.5">
      <c r="A313" s="147">
        <v>73</v>
      </c>
      <c r="B313" s="148" t="s">
        <v>209</v>
      </c>
      <c r="C313" s="215">
        <v>1991</v>
      </c>
      <c r="D313" s="149">
        <v>3</v>
      </c>
      <c r="E313" s="150">
        <v>6.7</v>
      </c>
      <c r="F313" s="216">
        <v>10.6</v>
      </c>
      <c r="G313" s="217" t="s">
        <v>8</v>
      </c>
      <c r="H313" s="152">
        <v>21.834061135371179</v>
      </c>
      <c r="I313" s="152">
        <v>6170</v>
      </c>
      <c r="J313" s="102">
        <v>6273</v>
      </c>
      <c r="K313" s="152">
        <v>3</v>
      </c>
      <c r="L313" s="152">
        <v>3</v>
      </c>
      <c r="M313" s="12">
        <v>1</v>
      </c>
      <c r="N313">
        <f t="shared" si="16"/>
        <v>1.5</v>
      </c>
      <c r="O313">
        <f t="shared" si="17"/>
        <v>1.5</v>
      </c>
      <c r="P313">
        <f t="shared" si="18"/>
        <v>0.66666666666666663</v>
      </c>
      <c r="Q313">
        <f t="shared" si="19"/>
        <v>1.6555871197309672E-2</v>
      </c>
      <c r="R313"/>
      <c r="S313"/>
      <c r="T313"/>
      <c r="U313"/>
      <c r="W313" s="43"/>
      <c r="X313"/>
      <c r="Y313"/>
    </row>
    <row r="314" spans="1:25" s="152" customFormat="1" ht="15.5">
      <c r="A314" s="147">
        <v>73</v>
      </c>
      <c r="B314" s="148" t="s">
        <v>209</v>
      </c>
      <c r="C314" s="147">
        <v>1992</v>
      </c>
      <c r="D314" s="149">
        <v>3</v>
      </c>
      <c r="E314" s="150">
        <v>8.48</v>
      </c>
      <c r="F314" s="151">
        <v>11</v>
      </c>
      <c r="G314" s="217">
        <v>510</v>
      </c>
      <c r="H314" s="152">
        <v>111.35371179039301</v>
      </c>
      <c r="I314" s="152">
        <v>2801.3986013986</v>
      </c>
      <c r="J314" s="102">
        <v>5154.5454545454504</v>
      </c>
      <c r="K314" s="152">
        <v>3</v>
      </c>
      <c r="L314" s="152">
        <v>3</v>
      </c>
      <c r="M314" s="12">
        <v>1</v>
      </c>
      <c r="N314">
        <f t="shared" si="16"/>
        <v>1.5</v>
      </c>
      <c r="O314">
        <f t="shared" si="17"/>
        <v>1.5</v>
      </c>
      <c r="P314">
        <f t="shared" si="18"/>
        <v>0.66666666666666663</v>
      </c>
      <c r="Q314">
        <f t="shared" si="19"/>
        <v>0.60976014496352504</v>
      </c>
      <c r="R314"/>
      <c r="S314"/>
      <c r="T314"/>
      <c r="U314"/>
      <c r="W314" s="218"/>
      <c r="X314"/>
      <c r="Y314"/>
    </row>
    <row r="315" spans="1:25" s="152" customFormat="1" ht="15.5">
      <c r="A315" s="147">
        <v>73</v>
      </c>
      <c r="B315" s="148" t="s">
        <v>209</v>
      </c>
      <c r="C315" s="147">
        <v>1993</v>
      </c>
      <c r="D315" s="149">
        <v>3</v>
      </c>
      <c r="E315" s="150">
        <v>8.48</v>
      </c>
      <c r="F315" s="151">
        <v>11</v>
      </c>
      <c r="G315" s="217">
        <v>510</v>
      </c>
      <c r="H315" s="152">
        <v>111.35371179039301</v>
      </c>
      <c r="I315" s="152">
        <v>2833.5664335664301</v>
      </c>
      <c r="J315" s="102">
        <v>4679.0209790209801</v>
      </c>
      <c r="K315" s="152">
        <v>3</v>
      </c>
      <c r="L315" s="152">
        <v>3</v>
      </c>
      <c r="M315" s="12">
        <v>1</v>
      </c>
      <c r="N315">
        <f t="shared" si="16"/>
        <v>1.5</v>
      </c>
      <c r="O315">
        <f t="shared" si="17"/>
        <v>1.5</v>
      </c>
      <c r="P315">
        <f t="shared" si="18"/>
        <v>0.66666666666666663</v>
      </c>
      <c r="Q315">
        <f t="shared" si="19"/>
        <v>0.50155275341424443</v>
      </c>
      <c r="R315"/>
      <c r="S315"/>
      <c r="T315"/>
      <c r="U315"/>
      <c r="W315" s="224"/>
      <c r="X315"/>
      <c r="Y315"/>
    </row>
    <row r="316" spans="1:25" ht="15.5">
      <c r="A316" s="25">
        <v>74</v>
      </c>
      <c r="B316" s="20" t="s">
        <v>196</v>
      </c>
      <c r="C316" s="28">
        <v>2015</v>
      </c>
      <c r="D316" s="37">
        <v>3</v>
      </c>
      <c r="E316" s="1">
        <v>7</v>
      </c>
      <c r="F316" s="43">
        <v>15.3</v>
      </c>
      <c r="G316" s="42" t="s">
        <v>8</v>
      </c>
      <c r="H316">
        <v>52.401746724890828</v>
      </c>
      <c r="I316">
        <v>6637.5</v>
      </c>
      <c r="J316" s="6">
        <v>9711</v>
      </c>
      <c r="K316">
        <v>3</v>
      </c>
      <c r="L316">
        <v>3</v>
      </c>
      <c r="M316" s="12">
        <v>3</v>
      </c>
      <c r="N316">
        <f t="shared" si="16"/>
        <v>1.5</v>
      </c>
      <c r="O316">
        <f t="shared" si="17"/>
        <v>0.5</v>
      </c>
      <c r="P316">
        <f t="shared" si="18"/>
        <v>2</v>
      </c>
      <c r="Q316">
        <f t="shared" si="19"/>
        <v>0.3805238770441598</v>
      </c>
      <c r="W316" s="224"/>
    </row>
    <row r="317" spans="1:25" ht="15.5">
      <c r="A317" s="25">
        <v>74</v>
      </c>
      <c r="B317" s="20" t="s">
        <v>196</v>
      </c>
      <c r="C317" s="28">
        <v>2015</v>
      </c>
      <c r="D317" s="37">
        <v>3</v>
      </c>
      <c r="E317" s="1">
        <v>7</v>
      </c>
      <c r="F317" s="43">
        <v>15.3</v>
      </c>
      <c r="G317" s="42" t="s">
        <v>8</v>
      </c>
      <c r="H317">
        <v>78.602620087336248</v>
      </c>
      <c r="I317">
        <v>6637.5</v>
      </c>
      <c r="J317" s="6">
        <v>8707.5</v>
      </c>
      <c r="K317">
        <v>3</v>
      </c>
      <c r="L317">
        <v>3</v>
      </c>
      <c r="M317" s="12">
        <v>3</v>
      </c>
      <c r="N317">
        <f t="shared" si="16"/>
        <v>1.5</v>
      </c>
      <c r="O317">
        <f t="shared" si="17"/>
        <v>0.5</v>
      </c>
      <c r="P317">
        <f t="shared" si="18"/>
        <v>2</v>
      </c>
      <c r="Q317">
        <f t="shared" si="19"/>
        <v>0.27144933668996196</v>
      </c>
      <c r="W317" s="224"/>
    </row>
    <row r="318" spans="1:25" ht="15.5">
      <c r="A318" s="25">
        <v>74</v>
      </c>
      <c r="B318" s="20" t="s">
        <v>196</v>
      </c>
      <c r="C318" s="28">
        <v>2015</v>
      </c>
      <c r="D318" s="37">
        <v>3</v>
      </c>
      <c r="E318" s="1">
        <v>7</v>
      </c>
      <c r="F318" s="43">
        <v>15.3</v>
      </c>
      <c r="G318" s="42" t="s">
        <v>8</v>
      </c>
      <c r="H318">
        <v>26.200873362445414</v>
      </c>
      <c r="I318">
        <v>6637.5</v>
      </c>
      <c r="J318" s="6">
        <v>8472</v>
      </c>
      <c r="K318">
        <v>3</v>
      </c>
      <c r="L318">
        <v>3</v>
      </c>
      <c r="M318" s="12">
        <v>3</v>
      </c>
      <c r="N318">
        <f t="shared" si="16"/>
        <v>1.5</v>
      </c>
      <c r="O318">
        <f t="shared" si="17"/>
        <v>0.5</v>
      </c>
      <c r="P318">
        <f t="shared" si="18"/>
        <v>2</v>
      </c>
      <c r="Q318">
        <f t="shared" si="19"/>
        <v>0.24403122173104808</v>
      </c>
      <c r="W318" s="43"/>
    </row>
    <row r="319" spans="1:25" s="12" customFormat="1" ht="15.5">
      <c r="A319" s="157">
        <v>75</v>
      </c>
      <c r="B319" s="191" t="s">
        <v>196</v>
      </c>
      <c r="C319" s="211">
        <v>2016</v>
      </c>
      <c r="D319" s="159">
        <v>3</v>
      </c>
      <c r="E319" s="160">
        <v>7.1</v>
      </c>
      <c r="F319" s="218">
        <v>14.8</v>
      </c>
      <c r="G319" s="212" t="s">
        <v>8</v>
      </c>
      <c r="H319" s="12">
        <v>32.751091703056765</v>
      </c>
      <c r="I319" s="12">
        <v>7305</v>
      </c>
      <c r="J319" s="7">
        <v>7935</v>
      </c>
      <c r="K319" s="12">
        <v>3</v>
      </c>
      <c r="L319" s="12">
        <v>3</v>
      </c>
      <c r="M319" s="12">
        <v>3</v>
      </c>
      <c r="N319">
        <f t="shared" si="16"/>
        <v>1.5</v>
      </c>
      <c r="O319">
        <f t="shared" si="17"/>
        <v>0.5</v>
      </c>
      <c r="P319">
        <f t="shared" si="18"/>
        <v>2</v>
      </c>
      <c r="Q319">
        <f t="shared" si="19"/>
        <v>8.2724308775709646E-2</v>
      </c>
      <c r="R319"/>
      <c r="S319"/>
      <c r="T319"/>
      <c r="U319"/>
      <c r="W319" s="43"/>
      <c r="X319"/>
      <c r="Y319"/>
    </row>
    <row r="320" spans="1:25" s="12" customFormat="1" ht="15.5">
      <c r="A320" s="157">
        <v>75</v>
      </c>
      <c r="B320" s="191" t="s">
        <v>196</v>
      </c>
      <c r="C320" s="211">
        <v>2016</v>
      </c>
      <c r="D320" s="159">
        <v>3</v>
      </c>
      <c r="E320" s="160">
        <v>7.1</v>
      </c>
      <c r="F320" s="218">
        <v>14.8</v>
      </c>
      <c r="G320" s="212" t="s">
        <v>8</v>
      </c>
      <c r="H320" s="12">
        <v>49.126637554585152</v>
      </c>
      <c r="I320" s="12">
        <v>7305</v>
      </c>
      <c r="J320" s="7">
        <v>7680</v>
      </c>
      <c r="K320" s="12">
        <v>3</v>
      </c>
      <c r="L320" s="12">
        <v>3</v>
      </c>
      <c r="M320" s="12">
        <v>3</v>
      </c>
      <c r="N320">
        <f t="shared" si="16"/>
        <v>1.5</v>
      </c>
      <c r="O320">
        <f t="shared" si="17"/>
        <v>0.5</v>
      </c>
      <c r="P320">
        <f t="shared" si="18"/>
        <v>2</v>
      </c>
      <c r="Q320">
        <f t="shared" si="19"/>
        <v>5.0060501956918031E-2</v>
      </c>
      <c r="R320"/>
      <c r="S320"/>
      <c r="T320"/>
      <c r="U320"/>
      <c r="W320" s="44"/>
      <c r="X320"/>
      <c r="Y320"/>
    </row>
    <row r="321" spans="1:25" s="12" customFormat="1" ht="15.5">
      <c r="A321" s="157">
        <v>75</v>
      </c>
      <c r="B321" s="192" t="s">
        <v>196</v>
      </c>
      <c r="C321" s="219">
        <v>2016</v>
      </c>
      <c r="D321" s="193">
        <v>3</v>
      </c>
      <c r="E321" s="160">
        <v>7.1</v>
      </c>
      <c r="F321" s="220">
        <v>14.8</v>
      </c>
      <c r="G321" s="212" t="s">
        <v>8</v>
      </c>
      <c r="H321" s="12">
        <v>16.375545851528383</v>
      </c>
      <c r="I321" s="12">
        <v>7305</v>
      </c>
      <c r="J321" s="7">
        <v>7635</v>
      </c>
      <c r="K321" s="12">
        <v>3</v>
      </c>
      <c r="L321" s="12">
        <v>3</v>
      </c>
      <c r="M321" s="12">
        <v>3</v>
      </c>
      <c r="N321">
        <f t="shared" si="16"/>
        <v>1.5</v>
      </c>
      <c r="O321">
        <f t="shared" si="17"/>
        <v>0.5</v>
      </c>
      <c r="P321">
        <f t="shared" si="18"/>
        <v>2</v>
      </c>
      <c r="Q321">
        <f t="shared" si="19"/>
        <v>4.4183893467932847E-2</v>
      </c>
      <c r="R321"/>
      <c r="S321"/>
      <c r="T321"/>
      <c r="U321"/>
      <c r="W321" s="230"/>
      <c r="X321"/>
      <c r="Y321"/>
    </row>
    <row r="322" spans="1:25" ht="15.5">
      <c r="A322" s="25">
        <v>76</v>
      </c>
      <c r="B322" s="20" t="s">
        <v>206</v>
      </c>
      <c r="C322" s="25">
        <v>2015</v>
      </c>
      <c r="D322" s="37">
        <v>3</v>
      </c>
      <c r="E322" s="1">
        <v>5.6</v>
      </c>
      <c r="F322" s="43">
        <v>42.6</v>
      </c>
      <c r="G322" s="42" t="s">
        <v>8</v>
      </c>
      <c r="H322">
        <v>32.751091703056765</v>
      </c>
      <c r="I322">
        <v>7238.9</v>
      </c>
      <c r="J322" s="6">
        <v>7466.2</v>
      </c>
      <c r="K322">
        <v>3</v>
      </c>
      <c r="L322">
        <v>3</v>
      </c>
      <c r="M322" s="12">
        <v>3</v>
      </c>
      <c r="N322">
        <f t="shared" si="16"/>
        <v>1.5</v>
      </c>
      <c r="O322">
        <f t="shared" si="17"/>
        <v>0.5</v>
      </c>
      <c r="P322">
        <f t="shared" si="18"/>
        <v>2</v>
      </c>
      <c r="Q322">
        <f t="shared" si="19"/>
        <v>3.0916907086804706E-2</v>
      </c>
      <c r="W322" s="230"/>
    </row>
    <row r="323" spans="1:25" ht="15.5">
      <c r="A323" s="25">
        <v>76</v>
      </c>
      <c r="B323" s="20" t="s">
        <v>206</v>
      </c>
      <c r="C323" s="25">
        <v>2015</v>
      </c>
      <c r="D323" s="41">
        <v>3</v>
      </c>
      <c r="E323" s="1">
        <v>5.6</v>
      </c>
      <c r="F323" s="43">
        <v>42.6</v>
      </c>
      <c r="G323" s="42" t="s">
        <v>8</v>
      </c>
      <c r="H323">
        <v>49.126637554585152</v>
      </c>
      <c r="I323">
        <v>7238.9</v>
      </c>
      <c r="J323" s="6">
        <v>7384.1</v>
      </c>
      <c r="K323">
        <v>3</v>
      </c>
      <c r="L323">
        <v>3</v>
      </c>
      <c r="M323" s="12">
        <v>3</v>
      </c>
      <c r="N323">
        <f t="shared" ref="N323:N386" si="20">(K323*L323)/(K323+L323)</f>
        <v>1.5</v>
      </c>
      <c r="O323">
        <f t="shared" ref="O323:O386" si="21">N323/M323</f>
        <v>0.5</v>
      </c>
      <c r="P323">
        <f t="shared" ref="P323:P386" si="22">1/O323</f>
        <v>2</v>
      </c>
      <c r="Q323">
        <f t="shared" ref="Q323:Q386" si="23">LN(J323/I323)</f>
        <v>1.9859778751207695E-2</v>
      </c>
      <c r="W323" s="230"/>
    </row>
    <row r="324" spans="1:25" ht="15.5">
      <c r="A324" s="25">
        <v>76</v>
      </c>
      <c r="B324" s="20" t="s">
        <v>206</v>
      </c>
      <c r="C324" s="25">
        <v>2015</v>
      </c>
      <c r="D324" s="37">
        <v>3</v>
      </c>
      <c r="E324" s="1">
        <v>5.6</v>
      </c>
      <c r="F324" s="43">
        <v>42.6</v>
      </c>
      <c r="G324" s="42" t="s">
        <v>8</v>
      </c>
      <c r="H324">
        <v>16.375545851528383</v>
      </c>
      <c r="I324">
        <v>7238.9</v>
      </c>
      <c r="J324" s="6">
        <v>7372.1</v>
      </c>
      <c r="K324">
        <v>3</v>
      </c>
      <c r="L324">
        <v>3</v>
      </c>
      <c r="M324" s="12">
        <v>3</v>
      </c>
      <c r="N324">
        <f t="shared" si="20"/>
        <v>1.5</v>
      </c>
      <c r="O324">
        <f t="shared" si="21"/>
        <v>0.5</v>
      </c>
      <c r="P324">
        <f t="shared" si="22"/>
        <v>2</v>
      </c>
      <c r="Q324">
        <f t="shared" si="23"/>
        <v>1.8233343402636805E-2</v>
      </c>
      <c r="W324" s="230"/>
    </row>
    <row r="325" spans="1:25" s="168" customFormat="1" ht="15.5">
      <c r="A325" s="163">
        <v>77</v>
      </c>
      <c r="B325" s="164" t="s">
        <v>207</v>
      </c>
      <c r="C325" s="163">
        <v>2007</v>
      </c>
      <c r="D325" s="165">
        <v>3</v>
      </c>
      <c r="E325" s="166">
        <v>8.26</v>
      </c>
      <c r="F325" s="221">
        <v>20.399999999999999</v>
      </c>
      <c r="G325" s="222" t="s">
        <v>8</v>
      </c>
      <c r="H325" s="168">
        <v>78.602620087336248</v>
      </c>
      <c r="I325" s="168">
        <v>7870</v>
      </c>
      <c r="J325" s="123">
        <v>9293</v>
      </c>
      <c r="K325" s="168">
        <v>3</v>
      </c>
      <c r="L325" s="168">
        <v>3</v>
      </c>
      <c r="M325" s="12">
        <v>3</v>
      </c>
      <c r="N325">
        <f t="shared" si="20"/>
        <v>1.5</v>
      </c>
      <c r="O325">
        <f t="shared" si="21"/>
        <v>0.5</v>
      </c>
      <c r="P325">
        <f t="shared" si="22"/>
        <v>2</v>
      </c>
      <c r="Q325">
        <f t="shared" si="23"/>
        <v>0.16620336614589043</v>
      </c>
      <c r="R325"/>
      <c r="S325"/>
      <c r="T325"/>
      <c r="U325"/>
      <c r="W325" s="44"/>
      <c r="X325"/>
      <c r="Y325"/>
    </row>
    <row r="326" spans="1:25" s="168" customFormat="1" ht="15.5">
      <c r="A326" s="163">
        <v>77</v>
      </c>
      <c r="B326" s="164" t="s">
        <v>207</v>
      </c>
      <c r="C326" s="163">
        <v>2007</v>
      </c>
      <c r="D326" s="165">
        <v>3</v>
      </c>
      <c r="E326" s="166">
        <v>8.26</v>
      </c>
      <c r="F326" s="221">
        <v>20.399999999999999</v>
      </c>
      <c r="G326" s="222" t="s">
        <v>8</v>
      </c>
      <c r="H326" s="168">
        <v>39.301310043668124</v>
      </c>
      <c r="I326" s="168">
        <v>7870</v>
      </c>
      <c r="J326" s="123">
        <v>8523</v>
      </c>
      <c r="K326" s="168">
        <v>3</v>
      </c>
      <c r="L326" s="168">
        <v>3</v>
      </c>
      <c r="M326" s="12">
        <v>3</v>
      </c>
      <c r="N326">
        <f t="shared" si="20"/>
        <v>1.5</v>
      </c>
      <c r="O326">
        <f t="shared" si="21"/>
        <v>0.5</v>
      </c>
      <c r="P326">
        <f t="shared" si="22"/>
        <v>2</v>
      </c>
      <c r="Q326">
        <f t="shared" si="23"/>
        <v>7.9710329110848646E-2</v>
      </c>
      <c r="R326"/>
      <c r="S326"/>
      <c r="T326"/>
      <c r="U326"/>
      <c r="W326" s="44"/>
      <c r="X326"/>
      <c r="Y326"/>
    </row>
    <row r="327" spans="1:25" s="168" customFormat="1" ht="15.5">
      <c r="A327" s="163">
        <v>77</v>
      </c>
      <c r="B327" s="164" t="s">
        <v>207</v>
      </c>
      <c r="C327" s="163">
        <v>2007</v>
      </c>
      <c r="D327" s="223">
        <v>3</v>
      </c>
      <c r="E327" s="166">
        <v>8.26</v>
      </c>
      <c r="F327" s="221">
        <v>20.399999999999999</v>
      </c>
      <c r="G327" s="222" t="s">
        <v>8</v>
      </c>
      <c r="H327" s="168">
        <v>78.602620087336248</v>
      </c>
      <c r="I327" s="168">
        <v>7870</v>
      </c>
      <c r="J327" s="123">
        <v>8097</v>
      </c>
      <c r="K327" s="168">
        <v>3</v>
      </c>
      <c r="L327" s="168">
        <v>3</v>
      </c>
      <c r="M327" s="12">
        <v>3</v>
      </c>
      <c r="N327">
        <f t="shared" si="20"/>
        <v>1.5</v>
      </c>
      <c r="O327">
        <f t="shared" si="21"/>
        <v>0.5</v>
      </c>
      <c r="P327">
        <f t="shared" si="22"/>
        <v>2</v>
      </c>
      <c r="Q327">
        <f t="shared" si="23"/>
        <v>2.8435560274665359E-2</v>
      </c>
      <c r="R327"/>
      <c r="S327"/>
      <c r="T327"/>
      <c r="U327"/>
      <c r="W327" s="44"/>
      <c r="X327"/>
      <c r="Y327"/>
    </row>
    <row r="328" spans="1:25" s="168" customFormat="1" ht="15.5">
      <c r="A328" s="163">
        <v>77</v>
      </c>
      <c r="B328" s="164" t="s">
        <v>207</v>
      </c>
      <c r="C328" s="163">
        <v>2007</v>
      </c>
      <c r="D328" s="165">
        <v>3</v>
      </c>
      <c r="E328" s="166">
        <v>8.26</v>
      </c>
      <c r="F328" s="221">
        <v>20.399999999999999</v>
      </c>
      <c r="G328" s="222" t="s">
        <v>8</v>
      </c>
      <c r="H328" s="168">
        <v>39.301310043668124</v>
      </c>
      <c r="I328" s="168">
        <v>8237</v>
      </c>
      <c r="J328" s="123">
        <v>8450</v>
      </c>
      <c r="K328" s="168">
        <v>3</v>
      </c>
      <c r="L328" s="168">
        <v>3</v>
      </c>
      <c r="M328" s="168">
        <v>1</v>
      </c>
      <c r="N328">
        <f t="shared" si="20"/>
        <v>1.5</v>
      </c>
      <c r="O328">
        <f t="shared" si="21"/>
        <v>1.5</v>
      </c>
      <c r="P328">
        <f t="shared" si="22"/>
        <v>0.66666666666666663</v>
      </c>
      <c r="Q328">
        <f t="shared" si="23"/>
        <v>2.5530241409970841E-2</v>
      </c>
      <c r="R328"/>
      <c r="S328"/>
      <c r="T328"/>
      <c r="U328"/>
      <c r="W328" s="44"/>
      <c r="X328"/>
      <c r="Y328"/>
    </row>
    <row r="329" spans="1:25" s="168" customFormat="1" ht="15.5">
      <c r="A329" s="163">
        <v>78</v>
      </c>
      <c r="B329" s="164" t="s">
        <v>207</v>
      </c>
      <c r="C329" s="163">
        <v>2010</v>
      </c>
      <c r="D329" s="165">
        <v>3</v>
      </c>
      <c r="E329" s="166">
        <v>8</v>
      </c>
      <c r="F329" s="221">
        <v>7.6</v>
      </c>
      <c r="G329" s="222" t="s">
        <v>8</v>
      </c>
      <c r="H329" s="168">
        <v>58.951965065502179</v>
      </c>
      <c r="I329" s="168">
        <v>7569</v>
      </c>
      <c r="J329" s="123">
        <v>8611.5</v>
      </c>
      <c r="K329" s="168">
        <v>3</v>
      </c>
      <c r="L329" s="168">
        <v>3</v>
      </c>
      <c r="M329" s="168">
        <v>1</v>
      </c>
      <c r="N329">
        <f t="shared" si="20"/>
        <v>1.5</v>
      </c>
      <c r="O329">
        <f t="shared" si="21"/>
        <v>1.5</v>
      </c>
      <c r="P329">
        <f t="shared" si="22"/>
        <v>0.66666666666666663</v>
      </c>
      <c r="Q329">
        <f t="shared" si="23"/>
        <v>0.12903756096663366</v>
      </c>
      <c r="R329"/>
      <c r="S329"/>
      <c r="T329"/>
      <c r="U329"/>
      <c r="W329" s="221"/>
      <c r="X329"/>
      <c r="Y329"/>
    </row>
    <row r="330" spans="1:25" s="168" customFormat="1" ht="15.5">
      <c r="A330" s="163">
        <v>78</v>
      </c>
      <c r="B330" s="164" t="s">
        <v>207</v>
      </c>
      <c r="C330" s="163">
        <v>2010</v>
      </c>
      <c r="D330" s="165">
        <v>3</v>
      </c>
      <c r="E330" s="166">
        <v>8</v>
      </c>
      <c r="F330" s="221">
        <v>7.6</v>
      </c>
      <c r="G330" s="222" t="s">
        <v>8</v>
      </c>
      <c r="H330" s="168">
        <v>58.951965065502179</v>
      </c>
      <c r="I330" s="168">
        <v>8125.5</v>
      </c>
      <c r="J330" s="123">
        <v>9028.5</v>
      </c>
      <c r="K330" s="168">
        <v>3</v>
      </c>
      <c r="L330" s="168">
        <v>3</v>
      </c>
      <c r="M330" s="168">
        <v>1</v>
      </c>
      <c r="N330">
        <f t="shared" si="20"/>
        <v>1.5</v>
      </c>
      <c r="O330">
        <f t="shared" si="21"/>
        <v>1.5</v>
      </c>
      <c r="P330">
        <f t="shared" si="22"/>
        <v>0.66666666666666663</v>
      </c>
      <c r="Q330">
        <f t="shared" si="23"/>
        <v>0.10537897588987191</v>
      </c>
      <c r="R330"/>
      <c r="S330"/>
      <c r="T330"/>
      <c r="U330"/>
      <c r="W330" s="221"/>
      <c r="X330"/>
      <c r="Y330"/>
    </row>
    <row r="331" spans="1:25" s="168" customFormat="1" ht="15.5">
      <c r="A331" s="163">
        <v>78</v>
      </c>
      <c r="B331" s="164" t="s">
        <v>207</v>
      </c>
      <c r="C331" s="163">
        <v>2010</v>
      </c>
      <c r="D331" s="165">
        <v>3</v>
      </c>
      <c r="E331" s="166">
        <v>8</v>
      </c>
      <c r="F331" s="221">
        <v>7.6</v>
      </c>
      <c r="G331" s="222" t="s">
        <v>8</v>
      </c>
      <c r="H331" s="168">
        <v>58.951965065502179</v>
      </c>
      <c r="I331" s="168">
        <v>8820</v>
      </c>
      <c r="J331" s="123">
        <v>9792</v>
      </c>
      <c r="K331" s="168">
        <v>3</v>
      </c>
      <c r="L331" s="168">
        <v>3</v>
      </c>
      <c r="M331" s="168">
        <v>1</v>
      </c>
      <c r="N331">
        <f t="shared" si="20"/>
        <v>1.5</v>
      </c>
      <c r="O331">
        <f t="shared" si="21"/>
        <v>1.5</v>
      </c>
      <c r="P331">
        <f t="shared" si="22"/>
        <v>0.66666666666666663</v>
      </c>
      <c r="Q331">
        <f t="shared" si="23"/>
        <v>0.10454385575127033</v>
      </c>
      <c r="R331"/>
      <c r="S331"/>
      <c r="T331"/>
      <c r="U331"/>
      <c r="W331" s="221"/>
      <c r="X331"/>
      <c r="Y331"/>
    </row>
    <row r="332" spans="1:25" s="168" customFormat="1" ht="15.5">
      <c r="A332" s="163">
        <v>78</v>
      </c>
      <c r="B332" s="164" t="s">
        <v>207</v>
      </c>
      <c r="C332" s="163">
        <v>2010</v>
      </c>
      <c r="D332" s="165">
        <v>3</v>
      </c>
      <c r="E332" s="166">
        <v>8</v>
      </c>
      <c r="F332" s="221">
        <v>7.6</v>
      </c>
      <c r="G332" s="222" t="s">
        <v>8</v>
      </c>
      <c r="H332" s="168">
        <v>58.951965065502179</v>
      </c>
      <c r="I332" s="168">
        <v>8958</v>
      </c>
      <c r="J332" s="123">
        <v>9514.5</v>
      </c>
      <c r="K332" s="168">
        <v>3</v>
      </c>
      <c r="L332" s="168">
        <v>3</v>
      </c>
      <c r="M332" s="168">
        <v>1</v>
      </c>
      <c r="N332">
        <f t="shared" si="20"/>
        <v>1.5</v>
      </c>
      <c r="O332">
        <f t="shared" si="21"/>
        <v>1.5</v>
      </c>
      <c r="P332">
        <f t="shared" si="22"/>
        <v>0.66666666666666663</v>
      </c>
      <c r="Q332">
        <f t="shared" si="23"/>
        <v>6.0269962974816071E-2</v>
      </c>
      <c r="R332"/>
      <c r="S332"/>
      <c r="T332"/>
      <c r="U332"/>
      <c r="W332" s="43"/>
      <c r="X332"/>
      <c r="Y332"/>
    </row>
    <row r="333" spans="1:25" ht="15.5">
      <c r="A333" s="25">
        <v>79</v>
      </c>
      <c r="B333" s="20" t="s">
        <v>201</v>
      </c>
      <c r="C333" s="25">
        <v>2015</v>
      </c>
      <c r="D333" s="41">
        <v>3</v>
      </c>
      <c r="E333" s="1">
        <v>7.5</v>
      </c>
      <c r="F333" s="43">
        <v>14.3</v>
      </c>
      <c r="G333" s="42" t="s">
        <v>8</v>
      </c>
      <c r="H333">
        <v>88.427947598253269</v>
      </c>
      <c r="I333">
        <v>7870.5</v>
      </c>
      <c r="J333" s="6">
        <v>8818.5</v>
      </c>
      <c r="K333">
        <v>3</v>
      </c>
      <c r="L333">
        <v>3</v>
      </c>
      <c r="M333" s="168">
        <v>3</v>
      </c>
      <c r="N333">
        <f t="shared" si="20"/>
        <v>1.5</v>
      </c>
      <c r="O333">
        <f t="shared" si="21"/>
        <v>0.5</v>
      </c>
      <c r="P333">
        <f t="shared" si="22"/>
        <v>2</v>
      </c>
      <c r="Q333">
        <f t="shared" si="23"/>
        <v>0.11373019471554327</v>
      </c>
      <c r="W333" s="43"/>
    </row>
    <row r="334" spans="1:25" ht="15.5">
      <c r="A334" s="25">
        <v>79</v>
      </c>
      <c r="B334" s="20" t="s">
        <v>201</v>
      </c>
      <c r="C334" s="25">
        <v>2015</v>
      </c>
      <c r="D334" s="37">
        <v>3</v>
      </c>
      <c r="E334" s="1">
        <v>7.5</v>
      </c>
      <c r="F334" s="43">
        <v>14.3</v>
      </c>
      <c r="G334" s="42" t="s">
        <v>8</v>
      </c>
      <c r="H334">
        <v>29.47598253275109</v>
      </c>
      <c r="I334">
        <v>7870.5</v>
      </c>
      <c r="J334" s="6">
        <v>8731.5</v>
      </c>
      <c r="K334">
        <v>3</v>
      </c>
      <c r="L334">
        <v>3</v>
      </c>
      <c r="M334" s="168">
        <v>3</v>
      </c>
      <c r="N334">
        <f t="shared" si="20"/>
        <v>1.5</v>
      </c>
      <c r="O334">
        <f t="shared" si="21"/>
        <v>0.5</v>
      </c>
      <c r="P334">
        <f t="shared" si="22"/>
        <v>2</v>
      </c>
      <c r="Q334">
        <f t="shared" si="23"/>
        <v>0.10381558358502367</v>
      </c>
      <c r="W334" s="43"/>
    </row>
    <row r="335" spans="1:25" ht="15.5">
      <c r="A335" s="25">
        <v>79</v>
      </c>
      <c r="B335" s="20" t="s">
        <v>201</v>
      </c>
      <c r="C335" s="25">
        <v>2015</v>
      </c>
      <c r="D335" s="37">
        <v>3</v>
      </c>
      <c r="E335" s="1">
        <v>7.5</v>
      </c>
      <c r="F335" s="43">
        <v>14.3</v>
      </c>
      <c r="G335" s="42" t="s">
        <v>8</v>
      </c>
      <c r="H335">
        <v>58.951965065502179</v>
      </c>
      <c r="I335">
        <v>7870.5</v>
      </c>
      <c r="J335" s="6">
        <v>7957.5</v>
      </c>
      <c r="K335">
        <v>3</v>
      </c>
      <c r="L335">
        <v>3</v>
      </c>
      <c r="M335" s="168">
        <v>3</v>
      </c>
      <c r="N335">
        <f t="shared" si="20"/>
        <v>1.5</v>
      </c>
      <c r="O335">
        <f t="shared" si="21"/>
        <v>0.5</v>
      </c>
      <c r="P335">
        <f t="shared" si="22"/>
        <v>2</v>
      </c>
      <c r="Q335">
        <f t="shared" si="23"/>
        <v>1.099328736137172E-2</v>
      </c>
      <c r="W335" s="216"/>
    </row>
    <row r="336" spans="1:25" s="12" customFormat="1" ht="15.5">
      <c r="A336" s="157">
        <v>80</v>
      </c>
      <c r="B336" s="191" t="s">
        <v>201</v>
      </c>
      <c r="C336" s="157">
        <v>1987</v>
      </c>
      <c r="D336" s="159">
        <v>3</v>
      </c>
      <c r="E336" s="160">
        <v>6.2</v>
      </c>
      <c r="F336" s="218">
        <v>25.8</v>
      </c>
      <c r="G336" s="212" t="s">
        <v>8</v>
      </c>
      <c r="H336" s="12">
        <v>20</v>
      </c>
      <c r="I336" s="12">
        <v>5580</v>
      </c>
      <c r="J336" s="7">
        <v>6073</v>
      </c>
      <c r="K336" s="12">
        <v>3</v>
      </c>
      <c r="L336" s="12">
        <v>3</v>
      </c>
      <c r="M336" s="12">
        <v>1</v>
      </c>
      <c r="N336">
        <f t="shared" si="20"/>
        <v>1.5</v>
      </c>
      <c r="O336">
        <f t="shared" si="21"/>
        <v>1.5</v>
      </c>
      <c r="P336">
        <f t="shared" si="22"/>
        <v>0.66666666666666663</v>
      </c>
      <c r="Q336">
        <f t="shared" si="23"/>
        <v>8.4663940522218678E-2</v>
      </c>
      <c r="R336"/>
      <c r="S336"/>
      <c r="T336"/>
      <c r="U336"/>
      <c r="W336" s="216"/>
      <c r="X336"/>
      <c r="Y336"/>
    </row>
    <row r="337" spans="1:25" s="146" customFormat="1" ht="15.5">
      <c r="A337" s="142">
        <v>81</v>
      </c>
      <c r="B337" s="142" t="s">
        <v>189</v>
      </c>
      <c r="C337" s="142">
        <v>2016</v>
      </c>
      <c r="D337" s="143">
        <v>3</v>
      </c>
      <c r="E337" s="144">
        <v>5.3</v>
      </c>
      <c r="F337" s="224">
        <v>56.8</v>
      </c>
      <c r="G337" s="210" t="s">
        <v>8</v>
      </c>
      <c r="H337" s="146">
        <v>45.851528384279476</v>
      </c>
      <c r="I337" s="146">
        <v>10605</v>
      </c>
      <c r="J337" s="83">
        <v>12936</v>
      </c>
      <c r="K337" s="146">
        <v>3</v>
      </c>
      <c r="L337" s="146">
        <v>3</v>
      </c>
      <c r="M337" s="146">
        <v>3</v>
      </c>
      <c r="N337">
        <f t="shared" si="20"/>
        <v>1.5</v>
      </c>
      <c r="O337">
        <f t="shared" si="21"/>
        <v>0.5</v>
      </c>
      <c r="P337">
        <f t="shared" si="22"/>
        <v>2</v>
      </c>
      <c r="Q337">
        <f t="shared" si="23"/>
        <v>0.19868853425815994</v>
      </c>
      <c r="R337"/>
      <c r="S337"/>
      <c r="T337"/>
      <c r="U337"/>
      <c r="W337" s="216"/>
      <c r="X337"/>
      <c r="Y337"/>
    </row>
    <row r="338" spans="1:25" s="146" customFormat="1" ht="15.5">
      <c r="A338" s="142">
        <v>81</v>
      </c>
      <c r="B338" s="142" t="s">
        <v>189</v>
      </c>
      <c r="C338" s="142">
        <v>2016</v>
      </c>
      <c r="D338" s="143">
        <v>3</v>
      </c>
      <c r="E338" s="144">
        <v>5.3</v>
      </c>
      <c r="F338" s="224">
        <v>56.8</v>
      </c>
      <c r="G338" s="210" t="s">
        <v>8</v>
      </c>
      <c r="H338" s="146">
        <v>30.567685589519652</v>
      </c>
      <c r="I338" s="146">
        <v>10605</v>
      </c>
      <c r="J338" s="83">
        <v>15045</v>
      </c>
      <c r="K338" s="146">
        <v>3</v>
      </c>
      <c r="L338" s="146">
        <v>3</v>
      </c>
      <c r="M338" s="146">
        <v>3</v>
      </c>
      <c r="N338">
        <f t="shared" si="20"/>
        <v>1.5</v>
      </c>
      <c r="O338">
        <f t="shared" si="21"/>
        <v>0.5</v>
      </c>
      <c r="P338">
        <f t="shared" si="22"/>
        <v>2</v>
      </c>
      <c r="Q338">
        <f t="shared" si="23"/>
        <v>0.34972012206536279</v>
      </c>
      <c r="R338"/>
      <c r="S338"/>
      <c r="T338"/>
      <c r="U338"/>
      <c r="W338" s="216"/>
      <c r="X338"/>
      <c r="Y338"/>
    </row>
    <row r="339" spans="1:25" s="146" customFormat="1" ht="15.5">
      <c r="A339" s="142">
        <v>81</v>
      </c>
      <c r="B339" s="142" t="s">
        <v>189</v>
      </c>
      <c r="C339" s="142">
        <v>2016</v>
      </c>
      <c r="D339" s="225">
        <v>3</v>
      </c>
      <c r="E339" s="144">
        <v>5.3</v>
      </c>
      <c r="F339" s="224">
        <v>56.8</v>
      </c>
      <c r="G339" s="210" t="s">
        <v>8</v>
      </c>
      <c r="H339" s="146">
        <v>15.283842794759826</v>
      </c>
      <c r="I339" s="146">
        <v>10605</v>
      </c>
      <c r="J339" s="83">
        <v>15990</v>
      </c>
      <c r="K339" s="146">
        <v>3</v>
      </c>
      <c r="L339" s="146">
        <v>3</v>
      </c>
      <c r="M339" s="146">
        <v>3</v>
      </c>
      <c r="N339">
        <f t="shared" si="20"/>
        <v>1.5</v>
      </c>
      <c r="O339">
        <f t="shared" si="21"/>
        <v>0.5</v>
      </c>
      <c r="P339">
        <f t="shared" si="22"/>
        <v>2</v>
      </c>
      <c r="Q339">
        <f t="shared" si="23"/>
        <v>0.41063793882921718</v>
      </c>
      <c r="R339"/>
      <c r="S339"/>
      <c r="T339"/>
      <c r="U339"/>
      <c r="W339" s="43"/>
      <c r="X339"/>
      <c r="Y339"/>
    </row>
    <row r="340" spans="1:25" ht="15.5">
      <c r="A340" s="25">
        <v>82</v>
      </c>
      <c r="B340" s="20" t="s">
        <v>194</v>
      </c>
      <c r="C340" s="28">
        <v>2009</v>
      </c>
      <c r="D340" s="41">
        <v>3</v>
      </c>
      <c r="E340" s="1">
        <v>7.2</v>
      </c>
      <c r="F340" s="43">
        <v>13</v>
      </c>
      <c r="G340" s="42" t="s">
        <v>8</v>
      </c>
      <c r="H340">
        <v>52.401746724890828</v>
      </c>
      <c r="I340">
        <v>6926.4</v>
      </c>
      <c r="J340" s="6">
        <v>9748.7999999999993</v>
      </c>
      <c r="K340">
        <v>3</v>
      </c>
      <c r="L340">
        <v>3</v>
      </c>
      <c r="M340" s="146">
        <v>3</v>
      </c>
      <c r="N340">
        <f t="shared" si="20"/>
        <v>1.5</v>
      </c>
      <c r="O340">
        <f t="shared" si="21"/>
        <v>0.5</v>
      </c>
      <c r="P340">
        <f t="shared" si="22"/>
        <v>2</v>
      </c>
      <c r="Q340">
        <f t="shared" si="23"/>
        <v>0.34180400280651385</v>
      </c>
      <c r="W340" s="221"/>
    </row>
    <row r="341" spans="1:25" ht="15.5">
      <c r="A341" s="25">
        <v>82</v>
      </c>
      <c r="B341" s="20" t="s">
        <v>194</v>
      </c>
      <c r="C341" s="28">
        <v>2009</v>
      </c>
      <c r="D341" s="37">
        <v>3</v>
      </c>
      <c r="E341" s="1">
        <v>7.2</v>
      </c>
      <c r="F341" s="43">
        <v>13</v>
      </c>
      <c r="G341" s="42" t="s">
        <v>8</v>
      </c>
      <c r="H341">
        <v>26.200873362445414</v>
      </c>
      <c r="I341">
        <v>6926.4</v>
      </c>
      <c r="J341" s="6">
        <v>9662.4</v>
      </c>
      <c r="K341">
        <v>3</v>
      </c>
      <c r="L341">
        <v>3</v>
      </c>
      <c r="M341" s="146">
        <v>3</v>
      </c>
      <c r="N341">
        <f t="shared" si="20"/>
        <v>1.5</v>
      </c>
      <c r="O341">
        <f t="shared" si="21"/>
        <v>0.5</v>
      </c>
      <c r="P341">
        <f t="shared" si="22"/>
        <v>2</v>
      </c>
      <c r="Q341">
        <f t="shared" si="23"/>
        <v>0.33290186686592055</v>
      </c>
      <c r="W341" s="221"/>
    </row>
    <row r="342" spans="1:25" ht="15.5">
      <c r="A342" s="25">
        <v>82</v>
      </c>
      <c r="B342" s="19" t="s">
        <v>194</v>
      </c>
      <c r="C342" s="32">
        <v>2009</v>
      </c>
      <c r="D342" s="39">
        <v>3</v>
      </c>
      <c r="E342" s="1">
        <v>7.2</v>
      </c>
      <c r="F342" s="44">
        <v>13</v>
      </c>
      <c r="G342" s="42" t="s">
        <v>8</v>
      </c>
      <c r="H342">
        <v>78.602620087336248</v>
      </c>
      <c r="I342">
        <v>6926.4</v>
      </c>
      <c r="J342" s="6">
        <v>8668.7999999999993</v>
      </c>
      <c r="K342">
        <v>3</v>
      </c>
      <c r="L342">
        <v>3</v>
      </c>
      <c r="M342" s="146">
        <v>3</v>
      </c>
      <c r="N342">
        <f t="shared" si="20"/>
        <v>1.5</v>
      </c>
      <c r="O342">
        <f t="shared" si="21"/>
        <v>0.5</v>
      </c>
      <c r="P342">
        <f t="shared" si="22"/>
        <v>2</v>
      </c>
      <c r="Q342">
        <f t="shared" si="23"/>
        <v>0.22439017520305982</v>
      </c>
      <c r="W342" s="221"/>
    </row>
    <row r="343" spans="1:25" s="168" customFormat="1" ht="15.5">
      <c r="A343" s="226">
        <v>83</v>
      </c>
      <c r="B343" s="227" t="s">
        <v>189</v>
      </c>
      <c r="C343" s="228">
        <v>2015</v>
      </c>
      <c r="D343" s="229">
        <v>3</v>
      </c>
      <c r="E343" s="166">
        <v>5.99</v>
      </c>
      <c r="F343" s="230">
        <v>26.2</v>
      </c>
      <c r="G343" s="222" t="s">
        <v>8</v>
      </c>
      <c r="H343" s="168">
        <v>96.069868995633186</v>
      </c>
      <c r="I343" s="168">
        <v>11097.4</v>
      </c>
      <c r="J343" s="123">
        <v>15835.5</v>
      </c>
      <c r="K343" s="168">
        <v>3</v>
      </c>
      <c r="L343" s="168">
        <v>3</v>
      </c>
      <c r="M343" s="168">
        <v>4</v>
      </c>
      <c r="N343">
        <f t="shared" si="20"/>
        <v>1.5</v>
      </c>
      <c r="O343">
        <f t="shared" si="21"/>
        <v>0.375</v>
      </c>
      <c r="P343">
        <f t="shared" si="22"/>
        <v>2.6666666666666665</v>
      </c>
      <c r="Q343">
        <f t="shared" si="23"/>
        <v>0.35554340846879079</v>
      </c>
      <c r="R343"/>
      <c r="S343"/>
      <c r="T343"/>
      <c r="U343"/>
      <c r="W343" s="221"/>
      <c r="X343"/>
      <c r="Y343"/>
    </row>
    <row r="344" spans="1:25" s="168" customFormat="1" ht="15.5">
      <c r="A344" s="226">
        <v>83</v>
      </c>
      <c r="B344" s="227" t="s">
        <v>189</v>
      </c>
      <c r="C344" s="228">
        <v>2015</v>
      </c>
      <c r="D344" s="231">
        <v>3</v>
      </c>
      <c r="E344" s="166">
        <v>5.99</v>
      </c>
      <c r="F344" s="230">
        <v>26.2</v>
      </c>
      <c r="G344" s="222" t="s">
        <v>8</v>
      </c>
      <c r="H344" s="168">
        <v>48.034934497816593</v>
      </c>
      <c r="I344" s="168">
        <v>11097.4</v>
      </c>
      <c r="J344" s="123">
        <v>15727.5</v>
      </c>
      <c r="K344" s="168">
        <v>3</v>
      </c>
      <c r="L344" s="168">
        <v>3</v>
      </c>
      <c r="M344" s="168">
        <v>4</v>
      </c>
      <c r="N344">
        <f t="shared" si="20"/>
        <v>1.5</v>
      </c>
      <c r="O344">
        <f t="shared" si="21"/>
        <v>0.375</v>
      </c>
      <c r="P344">
        <f t="shared" si="22"/>
        <v>2.6666666666666665</v>
      </c>
      <c r="Q344">
        <f t="shared" si="23"/>
        <v>0.34869992581511633</v>
      </c>
      <c r="R344"/>
      <c r="S344"/>
      <c r="T344"/>
      <c r="U344"/>
      <c r="W344" s="221"/>
      <c r="X344"/>
      <c r="Y344"/>
    </row>
    <row r="345" spans="1:25" s="168" customFormat="1" ht="15.5">
      <c r="A345" s="226">
        <v>83</v>
      </c>
      <c r="B345" s="227" t="s">
        <v>189</v>
      </c>
      <c r="C345" s="228">
        <v>2015</v>
      </c>
      <c r="D345" s="229">
        <v>3</v>
      </c>
      <c r="E345" s="166">
        <v>5.99</v>
      </c>
      <c r="F345" s="230">
        <v>26.2</v>
      </c>
      <c r="G345" s="222" t="s">
        <v>8</v>
      </c>
      <c r="H345" s="168">
        <v>144.10480349344979</v>
      </c>
      <c r="I345" s="168">
        <v>11097.4</v>
      </c>
      <c r="J345" s="123">
        <v>17150</v>
      </c>
      <c r="K345" s="168">
        <v>3</v>
      </c>
      <c r="L345" s="168">
        <v>3</v>
      </c>
      <c r="M345" s="168">
        <v>4</v>
      </c>
      <c r="N345">
        <f t="shared" si="20"/>
        <v>1.5</v>
      </c>
      <c r="O345">
        <f t="shared" si="21"/>
        <v>0.375</v>
      </c>
      <c r="P345">
        <f t="shared" si="22"/>
        <v>2.6666666666666665</v>
      </c>
      <c r="Q345">
        <f t="shared" si="23"/>
        <v>0.43528732696501748</v>
      </c>
      <c r="R345"/>
      <c r="S345"/>
      <c r="T345"/>
      <c r="U345"/>
      <c r="W345" s="221"/>
      <c r="X345"/>
      <c r="Y345"/>
    </row>
    <row r="346" spans="1:25" s="168" customFormat="1" ht="15.5">
      <c r="A346" s="226">
        <v>83</v>
      </c>
      <c r="B346" s="227" t="s">
        <v>189</v>
      </c>
      <c r="C346" s="228">
        <v>2015</v>
      </c>
      <c r="D346" s="229">
        <v>3</v>
      </c>
      <c r="E346" s="166">
        <v>5.99</v>
      </c>
      <c r="F346" s="230">
        <v>26.2</v>
      </c>
      <c r="G346" s="222" t="s">
        <v>8</v>
      </c>
      <c r="H346" s="168">
        <v>24.017467248908297</v>
      </c>
      <c r="I346" s="168">
        <v>11097.4</v>
      </c>
      <c r="J346" s="123">
        <v>17134.3</v>
      </c>
      <c r="K346" s="168">
        <v>3</v>
      </c>
      <c r="L346" s="168">
        <v>3</v>
      </c>
      <c r="M346" s="168">
        <v>4</v>
      </c>
      <c r="N346">
        <f t="shared" si="20"/>
        <v>1.5</v>
      </c>
      <c r="O346">
        <f t="shared" si="21"/>
        <v>0.375</v>
      </c>
      <c r="P346">
        <f t="shared" si="22"/>
        <v>2.6666666666666665</v>
      </c>
      <c r="Q346">
        <f t="shared" si="23"/>
        <v>0.43437145578797975</v>
      </c>
      <c r="R346"/>
      <c r="S346"/>
      <c r="T346"/>
      <c r="U346"/>
      <c r="W346" s="43"/>
      <c r="X346"/>
      <c r="Y346"/>
    </row>
    <row r="347" spans="1:25" ht="15.5">
      <c r="A347" s="19">
        <v>84</v>
      </c>
      <c r="B347" s="22" t="s">
        <v>189</v>
      </c>
      <c r="C347" s="32">
        <v>2012</v>
      </c>
      <c r="D347" s="46">
        <v>3</v>
      </c>
      <c r="E347" s="1">
        <v>6.4</v>
      </c>
      <c r="F347" s="44">
        <v>26.9</v>
      </c>
      <c r="G347" s="42" t="s">
        <v>8</v>
      </c>
      <c r="H347">
        <v>65.502183406113531</v>
      </c>
      <c r="I347">
        <v>12819.8</v>
      </c>
      <c r="J347" s="6">
        <v>15613.6</v>
      </c>
      <c r="K347">
        <v>3</v>
      </c>
      <c r="L347">
        <v>3</v>
      </c>
      <c r="M347" s="168">
        <v>4</v>
      </c>
      <c r="N347">
        <f t="shared" si="20"/>
        <v>1.5</v>
      </c>
      <c r="O347">
        <f t="shared" si="21"/>
        <v>0.375</v>
      </c>
      <c r="P347">
        <f t="shared" si="22"/>
        <v>2.6666666666666665</v>
      </c>
      <c r="Q347">
        <f t="shared" si="23"/>
        <v>0.19715147858804707</v>
      </c>
      <c r="W347" s="43"/>
    </row>
    <row r="348" spans="1:25" ht="15.5">
      <c r="A348" s="19">
        <v>84</v>
      </c>
      <c r="B348" s="22" t="s">
        <v>189</v>
      </c>
      <c r="C348" s="32">
        <v>2012</v>
      </c>
      <c r="D348" s="39">
        <v>3</v>
      </c>
      <c r="E348" s="1">
        <v>6.4</v>
      </c>
      <c r="F348" s="44">
        <v>26.9</v>
      </c>
      <c r="G348" s="42" t="s">
        <v>8</v>
      </c>
      <c r="H348">
        <v>98.253275109170303</v>
      </c>
      <c r="I348">
        <v>12819.8</v>
      </c>
      <c r="J348" s="6">
        <v>14825.2</v>
      </c>
      <c r="K348">
        <v>3</v>
      </c>
      <c r="L348">
        <v>3</v>
      </c>
      <c r="M348" s="168">
        <v>4</v>
      </c>
      <c r="N348">
        <f t="shared" si="20"/>
        <v>1.5</v>
      </c>
      <c r="O348">
        <f t="shared" si="21"/>
        <v>0.375</v>
      </c>
      <c r="P348">
        <f t="shared" si="22"/>
        <v>2.6666666666666665</v>
      </c>
      <c r="Q348">
        <f t="shared" si="23"/>
        <v>0.14533758477110872</v>
      </c>
      <c r="W348" s="43"/>
    </row>
    <row r="349" spans="1:25" ht="15.5">
      <c r="A349" s="19">
        <v>84</v>
      </c>
      <c r="B349" s="22" t="s">
        <v>189</v>
      </c>
      <c r="C349" s="32">
        <v>2012</v>
      </c>
      <c r="D349" s="39">
        <v>3</v>
      </c>
      <c r="E349" s="1">
        <v>6.4</v>
      </c>
      <c r="F349" s="44">
        <v>26.9</v>
      </c>
      <c r="G349" s="42" t="s">
        <v>8</v>
      </c>
      <c r="H349">
        <v>32.751091703056765</v>
      </c>
      <c r="I349">
        <v>12819.8</v>
      </c>
      <c r="J349" s="6">
        <v>14122.5</v>
      </c>
      <c r="K349">
        <v>3</v>
      </c>
      <c r="L349">
        <v>3</v>
      </c>
      <c r="M349" s="168">
        <v>4</v>
      </c>
      <c r="N349">
        <f t="shared" si="20"/>
        <v>1.5</v>
      </c>
      <c r="O349">
        <f t="shared" si="21"/>
        <v>0.375</v>
      </c>
      <c r="P349">
        <f t="shared" si="22"/>
        <v>2.6666666666666665</v>
      </c>
      <c r="Q349">
        <f t="shared" si="23"/>
        <v>9.6778419470472166E-2</v>
      </c>
      <c r="W349" s="43"/>
    </row>
    <row r="350" spans="1:25" ht="15.5">
      <c r="A350" s="19">
        <v>84</v>
      </c>
      <c r="B350" s="22" t="s">
        <v>189</v>
      </c>
      <c r="C350" s="32">
        <v>2012</v>
      </c>
      <c r="D350" s="39">
        <v>3</v>
      </c>
      <c r="E350" s="1">
        <v>6.4</v>
      </c>
      <c r="F350" s="44">
        <v>26.9</v>
      </c>
      <c r="G350" s="42" t="s">
        <v>8</v>
      </c>
      <c r="H350">
        <v>131.00436681222706</v>
      </c>
      <c r="I350">
        <v>12819.8</v>
      </c>
      <c r="J350" s="6">
        <v>13994.1</v>
      </c>
      <c r="K350">
        <v>3</v>
      </c>
      <c r="L350">
        <v>3</v>
      </c>
      <c r="M350" s="168">
        <v>4</v>
      </c>
      <c r="N350">
        <f t="shared" si="20"/>
        <v>1.5</v>
      </c>
      <c r="O350">
        <f t="shared" si="21"/>
        <v>0.375</v>
      </c>
      <c r="P350">
        <f t="shared" si="22"/>
        <v>2.6666666666666665</v>
      </c>
      <c r="Q350">
        <f t="shared" si="23"/>
        <v>8.7644961471044891E-2</v>
      </c>
      <c r="W350" s="43"/>
    </row>
    <row r="351" spans="1:25" s="168" customFormat="1" ht="15.5">
      <c r="A351" s="163">
        <v>85</v>
      </c>
      <c r="B351" s="227" t="s">
        <v>206</v>
      </c>
      <c r="C351" s="232">
        <v>2004</v>
      </c>
      <c r="D351" s="165">
        <v>3</v>
      </c>
      <c r="E351" s="166">
        <v>6.1</v>
      </c>
      <c r="F351" s="221">
        <v>30.4</v>
      </c>
      <c r="G351" s="222" t="s">
        <v>8</v>
      </c>
      <c r="H351" s="168">
        <v>47.161572052401745</v>
      </c>
      <c r="I351" s="168">
        <v>5458.65</v>
      </c>
      <c r="J351" s="123">
        <v>6896.25</v>
      </c>
      <c r="K351" s="168">
        <v>3</v>
      </c>
      <c r="L351" s="168">
        <v>3</v>
      </c>
      <c r="M351" s="168">
        <v>3</v>
      </c>
      <c r="N351">
        <f t="shared" si="20"/>
        <v>1.5</v>
      </c>
      <c r="O351">
        <f t="shared" si="21"/>
        <v>0.5</v>
      </c>
      <c r="P351">
        <f t="shared" si="22"/>
        <v>2</v>
      </c>
      <c r="Q351">
        <f t="shared" si="23"/>
        <v>0.23377627916694255</v>
      </c>
      <c r="R351"/>
      <c r="S351"/>
      <c r="T351"/>
      <c r="U351"/>
      <c r="W351" s="43"/>
      <c r="X351"/>
      <c r="Y351"/>
    </row>
    <row r="352" spans="1:25" s="168" customFormat="1" ht="15.5">
      <c r="A352" s="163">
        <v>85</v>
      </c>
      <c r="B352" s="227" t="s">
        <v>206</v>
      </c>
      <c r="C352" s="232">
        <v>2004</v>
      </c>
      <c r="D352" s="165">
        <v>3</v>
      </c>
      <c r="E352" s="166">
        <v>6.1</v>
      </c>
      <c r="F352" s="221">
        <v>30.4</v>
      </c>
      <c r="G352" s="222" t="s">
        <v>8</v>
      </c>
      <c r="H352" s="168">
        <v>47.161572052401745</v>
      </c>
      <c r="I352" s="168">
        <v>6479.55</v>
      </c>
      <c r="J352" s="123">
        <v>6979.5</v>
      </c>
      <c r="K352" s="168">
        <v>3</v>
      </c>
      <c r="L352" s="168">
        <v>3</v>
      </c>
      <c r="M352" s="168">
        <v>3</v>
      </c>
      <c r="N352">
        <f t="shared" si="20"/>
        <v>1.5</v>
      </c>
      <c r="O352">
        <f t="shared" si="21"/>
        <v>0.5</v>
      </c>
      <c r="P352">
        <f t="shared" si="22"/>
        <v>2</v>
      </c>
      <c r="Q352">
        <f t="shared" si="23"/>
        <v>7.4326217462313965E-2</v>
      </c>
      <c r="R352"/>
      <c r="S352"/>
      <c r="T352"/>
      <c r="U352"/>
      <c r="W352" s="43"/>
      <c r="X352"/>
      <c r="Y352"/>
    </row>
    <row r="353" spans="1:25" s="168" customFormat="1" ht="15.5">
      <c r="A353" s="163">
        <v>85</v>
      </c>
      <c r="B353" s="227" t="s">
        <v>206</v>
      </c>
      <c r="C353" s="232">
        <v>2004</v>
      </c>
      <c r="D353" s="165">
        <v>3</v>
      </c>
      <c r="E353" s="166">
        <v>6.1</v>
      </c>
      <c r="F353" s="221">
        <v>30.4</v>
      </c>
      <c r="G353" s="222" t="s">
        <v>8</v>
      </c>
      <c r="H353" s="168">
        <v>47.161572052401745</v>
      </c>
      <c r="I353" s="168">
        <v>6187.8</v>
      </c>
      <c r="J353" s="123">
        <v>6083.7</v>
      </c>
      <c r="K353" s="168">
        <v>3</v>
      </c>
      <c r="L353" s="168">
        <v>3</v>
      </c>
      <c r="M353" s="168">
        <v>3</v>
      </c>
      <c r="N353">
        <f t="shared" si="20"/>
        <v>1.5</v>
      </c>
      <c r="O353">
        <f t="shared" si="21"/>
        <v>0.5</v>
      </c>
      <c r="P353">
        <f t="shared" si="22"/>
        <v>2</v>
      </c>
      <c r="Q353">
        <f t="shared" si="23"/>
        <v>-1.696654805135071E-2</v>
      </c>
      <c r="R353"/>
      <c r="S353"/>
      <c r="T353"/>
      <c r="U353"/>
      <c r="W353" s="43"/>
      <c r="X353"/>
      <c r="Y353"/>
    </row>
    <row r="354" spans="1:25" ht="15.5">
      <c r="A354" s="25">
        <v>86</v>
      </c>
      <c r="B354" s="22" t="s">
        <v>195</v>
      </c>
      <c r="C354" s="28">
        <v>2008</v>
      </c>
      <c r="D354" s="37">
        <v>3</v>
      </c>
      <c r="E354" s="1">
        <v>8.15</v>
      </c>
      <c r="F354" s="43">
        <v>11.6</v>
      </c>
      <c r="G354" s="42" t="s">
        <v>8</v>
      </c>
      <c r="H354">
        <v>98.253275109170303</v>
      </c>
      <c r="I354">
        <v>9512</v>
      </c>
      <c r="J354" s="6">
        <v>11682</v>
      </c>
      <c r="K354">
        <v>3</v>
      </c>
      <c r="L354">
        <v>3</v>
      </c>
      <c r="M354" s="168">
        <v>3</v>
      </c>
      <c r="N354">
        <f t="shared" si="20"/>
        <v>1.5</v>
      </c>
      <c r="O354">
        <f t="shared" si="21"/>
        <v>0.5</v>
      </c>
      <c r="P354">
        <f t="shared" si="22"/>
        <v>2</v>
      </c>
      <c r="Q354">
        <f t="shared" si="23"/>
        <v>0.20549503622963688</v>
      </c>
      <c r="W354" s="43"/>
    </row>
    <row r="355" spans="1:25" ht="15.5">
      <c r="A355" s="25">
        <v>86</v>
      </c>
      <c r="B355" s="22" t="s">
        <v>195</v>
      </c>
      <c r="C355" s="28">
        <v>2008</v>
      </c>
      <c r="D355" s="37">
        <v>3</v>
      </c>
      <c r="E355" s="1">
        <v>8.15</v>
      </c>
      <c r="F355" s="43">
        <v>11.6</v>
      </c>
      <c r="G355" s="42" t="s">
        <v>8</v>
      </c>
      <c r="H355">
        <v>65.502183406113531</v>
      </c>
      <c r="I355">
        <v>9512</v>
      </c>
      <c r="J355" s="6">
        <v>11292</v>
      </c>
      <c r="K355">
        <v>3</v>
      </c>
      <c r="L355">
        <v>3</v>
      </c>
      <c r="M355" s="168">
        <v>3</v>
      </c>
      <c r="N355">
        <f t="shared" si="20"/>
        <v>1.5</v>
      </c>
      <c r="O355">
        <f t="shared" si="21"/>
        <v>0.5</v>
      </c>
      <c r="P355">
        <f t="shared" si="22"/>
        <v>2</v>
      </c>
      <c r="Q355">
        <f t="shared" si="23"/>
        <v>0.17154035100276227</v>
      </c>
      <c r="W355" s="43"/>
    </row>
    <row r="356" spans="1:25" ht="15.5">
      <c r="A356" s="25">
        <v>86</v>
      </c>
      <c r="B356" s="22" t="s">
        <v>195</v>
      </c>
      <c r="C356" s="28">
        <v>2008</v>
      </c>
      <c r="D356" s="41">
        <v>3</v>
      </c>
      <c r="E356" s="1">
        <v>8.15</v>
      </c>
      <c r="F356" s="43">
        <v>11.6</v>
      </c>
      <c r="G356" s="42" t="s">
        <v>8</v>
      </c>
      <c r="H356">
        <v>32.751091703056765</v>
      </c>
      <c r="I356">
        <v>9512</v>
      </c>
      <c r="J356" s="6">
        <v>10235</v>
      </c>
      <c r="K356">
        <v>3</v>
      </c>
      <c r="L356">
        <v>3</v>
      </c>
      <c r="M356" s="168">
        <v>3</v>
      </c>
      <c r="N356">
        <f t="shared" si="20"/>
        <v>1.5</v>
      </c>
      <c r="O356">
        <f t="shared" si="21"/>
        <v>0.5</v>
      </c>
      <c r="P356">
        <f t="shared" si="22"/>
        <v>2</v>
      </c>
      <c r="Q356">
        <f t="shared" si="23"/>
        <v>7.3259059724772216E-2</v>
      </c>
      <c r="W356" s="43"/>
    </row>
    <row r="357" spans="1:25" s="152" customFormat="1" ht="15.5">
      <c r="A357" s="147">
        <v>87</v>
      </c>
      <c r="B357" s="233" t="s">
        <v>200</v>
      </c>
      <c r="C357" s="215">
        <v>2007</v>
      </c>
      <c r="D357" s="149">
        <v>3</v>
      </c>
      <c r="E357" s="150">
        <v>8.3000000000000007</v>
      </c>
      <c r="F357" s="216">
        <v>21.3</v>
      </c>
      <c r="G357" s="217" t="s">
        <v>8</v>
      </c>
      <c r="H357" s="152">
        <v>52.401746724890828</v>
      </c>
      <c r="I357" s="152">
        <v>4005</v>
      </c>
      <c r="J357" s="102">
        <v>8271</v>
      </c>
      <c r="K357" s="152">
        <v>3</v>
      </c>
      <c r="L357" s="152">
        <v>3</v>
      </c>
      <c r="M357" s="152">
        <v>4</v>
      </c>
      <c r="N357">
        <f t="shared" si="20"/>
        <v>1.5</v>
      </c>
      <c r="O357">
        <f t="shared" si="21"/>
        <v>0.375</v>
      </c>
      <c r="P357">
        <f t="shared" si="22"/>
        <v>2.6666666666666665</v>
      </c>
      <c r="Q357">
        <f t="shared" si="23"/>
        <v>0.72521184018944673</v>
      </c>
      <c r="R357"/>
      <c r="S357"/>
      <c r="T357"/>
      <c r="U357"/>
      <c r="W357" s="43"/>
      <c r="X357"/>
      <c r="Y357"/>
    </row>
    <row r="358" spans="1:25" s="152" customFormat="1" ht="15.5">
      <c r="A358" s="147">
        <v>87</v>
      </c>
      <c r="B358" s="233" t="s">
        <v>200</v>
      </c>
      <c r="C358" s="215">
        <v>1983</v>
      </c>
      <c r="D358" s="149">
        <v>3</v>
      </c>
      <c r="E358" s="150">
        <v>8.6</v>
      </c>
      <c r="F358" s="216">
        <v>3.2</v>
      </c>
      <c r="G358" s="217" t="s">
        <v>8</v>
      </c>
      <c r="H358" s="152">
        <v>52.401746724890828</v>
      </c>
      <c r="I358" s="152">
        <v>4005</v>
      </c>
      <c r="J358" s="102">
        <v>5190</v>
      </c>
      <c r="K358" s="152">
        <v>3</v>
      </c>
      <c r="L358" s="152">
        <v>3</v>
      </c>
      <c r="M358" s="152">
        <v>4</v>
      </c>
      <c r="N358">
        <f t="shared" si="20"/>
        <v>1.5</v>
      </c>
      <c r="O358">
        <f t="shared" si="21"/>
        <v>0.375</v>
      </c>
      <c r="P358">
        <f t="shared" si="22"/>
        <v>2.6666666666666665</v>
      </c>
      <c r="Q358">
        <f t="shared" si="23"/>
        <v>0.25919011665747477</v>
      </c>
      <c r="R358"/>
      <c r="S358"/>
      <c r="T358"/>
      <c r="U358"/>
      <c r="W358" s="218"/>
      <c r="X358"/>
      <c r="Y358"/>
    </row>
    <row r="359" spans="1:25" s="152" customFormat="1" ht="15.5">
      <c r="A359" s="147">
        <v>87</v>
      </c>
      <c r="B359" s="233" t="s">
        <v>200</v>
      </c>
      <c r="C359" s="215">
        <v>1983</v>
      </c>
      <c r="D359" s="149">
        <v>3</v>
      </c>
      <c r="E359" s="150">
        <v>8.6</v>
      </c>
      <c r="F359" s="216">
        <v>3.2</v>
      </c>
      <c r="G359" s="217" t="s">
        <v>8</v>
      </c>
      <c r="H359" s="152">
        <v>52.401746724890828</v>
      </c>
      <c r="I359" s="152">
        <v>4005</v>
      </c>
      <c r="J359" s="102">
        <v>4860</v>
      </c>
      <c r="K359" s="152">
        <v>3</v>
      </c>
      <c r="L359" s="152">
        <v>3</v>
      </c>
      <c r="M359" s="152">
        <v>4</v>
      </c>
      <c r="N359">
        <f t="shared" si="20"/>
        <v>1.5</v>
      </c>
      <c r="O359">
        <f t="shared" si="21"/>
        <v>0.375</v>
      </c>
      <c r="P359">
        <f t="shared" si="22"/>
        <v>2.6666666666666665</v>
      </c>
      <c r="Q359">
        <f t="shared" si="23"/>
        <v>0.19349485739207992</v>
      </c>
      <c r="R359"/>
      <c r="S359"/>
      <c r="T359"/>
      <c r="U359"/>
      <c r="W359" s="218"/>
      <c r="X359"/>
      <c r="Y359"/>
    </row>
    <row r="360" spans="1:25" s="152" customFormat="1" ht="15.5">
      <c r="A360" s="147">
        <v>87</v>
      </c>
      <c r="B360" s="233" t="s">
        <v>200</v>
      </c>
      <c r="C360" s="215">
        <v>1983</v>
      </c>
      <c r="D360" s="149">
        <v>3</v>
      </c>
      <c r="E360" s="150">
        <v>8.6</v>
      </c>
      <c r="F360" s="216">
        <v>3.2</v>
      </c>
      <c r="G360" s="217" t="s">
        <v>8</v>
      </c>
      <c r="H360" s="152">
        <v>52.401746724890828</v>
      </c>
      <c r="I360" s="152">
        <v>4005</v>
      </c>
      <c r="J360" s="102">
        <v>4635</v>
      </c>
      <c r="K360" s="152">
        <v>3</v>
      </c>
      <c r="L360" s="152">
        <v>3</v>
      </c>
      <c r="M360" s="152">
        <v>4</v>
      </c>
      <c r="N360">
        <f t="shared" si="20"/>
        <v>1.5</v>
      </c>
      <c r="O360">
        <f t="shared" si="21"/>
        <v>0.375</v>
      </c>
      <c r="P360">
        <f t="shared" si="22"/>
        <v>2.6666666666666665</v>
      </c>
      <c r="Q360">
        <f t="shared" si="23"/>
        <v>0.14609261849749589</v>
      </c>
      <c r="R360"/>
      <c r="S360"/>
      <c r="T360"/>
      <c r="U360"/>
      <c r="W360" s="218"/>
      <c r="X360"/>
      <c r="Y360"/>
    </row>
    <row r="361" spans="1:25" ht="15.5">
      <c r="A361" s="25">
        <v>88</v>
      </c>
      <c r="B361" s="22" t="s">
        <v>200</v>
      </c>
      <c r="C361" s="28">
        <v>2013</v>
      </c>
      <c r="D361" s="37">
        <v>3</v>
      </c>
      <c r="E361" s="1">
        <v>7.81</v>
      </c>
      <c r="F361" s="43">
        <v>16.7</v>
      </c>
      <c r="G361" s="42" t="s">
        <v>8</v>
      </c>
      <c r="H361">
        <v>58.951965065502179</v>
      </c>
      <c r="I361">
        <v>15043</v>
      </c>
      <c r="J361" s="6">
        <v>16475</v>
      </c>
      <c r="K361">
        <v>3</v>
      </c>
      <c r="L361">
        <v>3</v>
      </c>
      <c r="M361" s="152">
        <v>1</v>
      </c>
      <c r="N361">
        <f t="shared" si="20"/>
        <v>1.5</v>
      </c>
      <c r="O361">
        <f t="shared" si="21"/>
        <v>1.5</v>
      </c>
      <c r="P361">
        <f t="shared" si="22"/>
        <v>0.66666666666666663</v>
      </c>
      <c r="Q361">
        <f t="shared" si="23"/>
        <v>9.093131367288422E-2</v>
      </c>
      <c r="W361" s="43"/>
    </row>
    <row r="362" spans="1:25" s="168" customFormat="1" ht="15.5">
      <c r="A362" s="163">
        <v>89</v>
      </c>
      <c r="B362" s="227" t="s">
        <v>197</v>
      </c>
      <c r="C362" s="232">
        <v>2017</v>
      </c>
      <c r="D362" s="223">
        <v>3</v>
      </c>
      <c r="E362" s="166">
        <v>6.6</v>
      </c>
      <c r="F362" s="221">
        <v>20.3</v>
      </c>
      <c r="G362" s="222" t="s">
        <v>8</v>
      </c>
      <c r="H362" s="168">
        <v>81.877729257641917</v>
      </c>
      <c r="I362" s="168">
        <v>14817</v>
      </c>
      <c r="J362" s="123">
        <v>16653</v>
      </c>
      <c r="K362" s="168">
        <v>3</v>
      </c>
      <c r="L362" s="168">
        <v>3</v>
      </c>
      <c r="M362" s="168">
        <v>3</v>
      </c>
      <c r="N362">
        <f t="shared" si="20"/>
        <v>1.5</v>
      </c>
      <c r="O362">
        <f t="shared" si="21"/>
        <v>0.5</v>
      </c>
      <c r="P362">
        <f t="shared" si="22"/>
        <v>2</v>
      </c>
      <c r="Q362">
        <f t="shared" si="23"/>
        <v>0.11681521014953643</v>
      </c>
      <c r="R362"/>
      <c r="S362"/>
      <c r="T362"/>
      <c r="U362"/>
      <c r="W362" s="221"/>
      <c r="X362"/>
      <c r="Y362"/>
    </row>
    <row r="363" spans="1:25" s="168" customFormat="1" ht="15.5">
      <c r="A363" s="163">
        <v>89</v>
      </c>
      <c r="B363" s="227" t="s">
        <v>197</v>
      </c>
      <c r="C363" s="232">
        <v>2017</v>
      </c>
      <c r="D363" s="223">
        <v>3</v>
      </c>
      <c r="E363" s="166">
        <v>6.6</v>
      </c>
      <c r="F363" s="221">
        <v>20.3</v>
      </c>
      <c r="G363" s="222" t="s">
        <v>8</v>
      </c>
      <c r="H363" s="168">
        <v>122.83842794759826</v>
      </c>
      <c r="I363" s="168">
        <v>14817</v>
      </c>
      <c r="J363" s="123">
        <v>16462.5</v>
      </c>
      <c r="K363" s="168">
        <v>3</v>
      </c>
      <c r="L363" s="168">
        <v>3</v>
      </c>
      <c r="M363" s="168">
        <v>3</v>
      </c>
      <c r="N363">
        <f t="shared" si="20"/>
        <v>1.5</v>
      </c>
      <c r="O363">
        <f t="shared" si="21"/>
        <v>0.5</v>
      </c>
      <c r="P363">
        <f t="shared" si="22"/>
        <v>2</v>
      </c>
      <c r="Q363">
        <f t="shared" si="23"/>
        <v>0.10530989684280201</v>
      </c>
      <c r="R363"/>
      <c r="S363"/>
      <c r="T363"/>
      <c r="U363"/>
      <c r="W363" s="221"/>
      <c r="X363"/>
      <c r="Y363"/>
    </row>
    <row r="364" spans="1:25" s="168" customFormat="1" ht="15.5">
      <c r="A364" s="163">
        <v>89</v>
      </c>
      <c r="B364" s="227" t="s">
        <v>197</v>
      </c>
      <c r="C364" s="232">
        <v>2017</v>
      </c>
      <c r="D364" s="165">
        <v>3</v>
      </c>
      <c r="E364" s="166">
        <v>6.6</v>
      </c>
      <c r="F364" s="221">
        <v>20.3</v>
      </c>
      <c r="G364" s="222" t="s">
        <v>8</v>
      </c>
      <c r="H364" s="168">
        <v>40.960698689956331</v>
      </c>
      <c r="I364" s="168">
        <v>14817</v>
      </c>
      <c r="J364" s="123">
        <v>16041</v>
      </c>
      <c r="K364" s="168">
        <v>3</v>
      </c>
      <c r="L364" s="168">
        <v>3</v>
      </c>
      <c r="M364" s="168">
        <v>3</v>
      </c>
      <c r="N364">
        <f t="shared" si="20"/>
        <v>1.5</v>
      </c>
      <c r="O364">
        <f t="shared" si="21"/>
        <v>0.5</v>
      </c>
      <c r="P364">
        <f t="shared" si="22"/>
        <v>2</v>
      </c>
      <c r="Q364">
        <f t="shared" si="23"/>
        <v>7.9372774408106708E-2</v>
      </c>
      <c r="R364"/>
      <c r="S364"/>
      <c r="T364"/>
      <c r="U364"/>
      <c r="W364" s="218"/>
      <c r="X364"/>
      <c r="Y364"/>
    </row>
    <row r="365" spans="1:25" s="168" customFormat="1" ht="15.5">
      <c r="A365" s="163">
        <v>89</v>
      </c>
      <c r="B365" s="227" t="s">
        <v>193</v>
      </c>
      <c r="C365" s="232">
        <v>2013</v>
      </c>
      <c r="D365" s="165">
        <v>3</v>
      </c>
      <c r="E365" s="166">
        <v>5.2</v>
      </c>
      <c r="F365" s="221">
        <v>11.7</v>
      </c>
      <c r="G365" s="222" t="s">
        <v>8</v>
      </c>
      <c r="H365" s="168">
        <v>58.951965065502179</v>
      </c>
      <c r="I365" s="168">
        <v>6403.5</v>
      </c>
      <c r="J365" s="123">
        <v>6853.5</v>
      </c>
      <c r="K365" s="168">
        <v>3</v>
      </c>
      <c r="L365" s="168">
        <v>3</v>
      </c>
      <c r="M365" s="168">
        <v>3</v>
      </c>
      <c r="N365">
        <f t="shared" si="20"/>
        <v>1.5</v>
      </c>
      <c r="O365">
        <f t="shared" si="21"/>
        <v>0.5</v>
      </c>
      <c r="P365">
        <f t="shared" si="22"/>
        <v>2</v>
      </c>
      <c r="Q365">
        <f t="shared" si="23"/>
        <v>6.7914754805309396E-2</v>
      </c>
      <c r="R365"/>
      <c r="S365"/>
      <c r="T365"/>
      <c r="U365"/>
      <c r="W365" s="218"/>
      <c r="X365"/>
      <c r="Y365"/>
    </row>
    <row r="366" spans="1:25" s="168" customFormat="1" ht="15.5">
      <c r="A366" s="163">
        <v>89</v>
      </c>
      <c r="B366" s="227" t="s">
        <v>193</v>
      </c>
      <c r="C366" s="232">
        <v>2013</v>
      </c>
      <c r="D366" s="165">
        <v>3</v>
      </c>
      <c r="E366" s="166">
        <v>5.2</v>
      </c>
      <c r="F366" s="221">
        <v>11.7</v>
      </c>
      <c r="G366" s="222" t="s">
        <v>8</v>
      </c>
      <c r="H366" s="168">
        <v>39.301310043668124</v>
      </c>
      <c r="I366" s="168">
        <v>6403.5</v>
      </c>
      <c r="J366" s="123">
        <v>6789</v>
      </c>
      <c r="K366" s="168">
        <v>3</v>
      </c>
      <c r="L366" s="168">
        <v>3</v>
      </c>
      <c r="M366" s="168">
        <v>3</v>
      </c>
      <c r="N366">
        <f t="shared" si="20"/>
        <v>1.5</v>
      </c>
      <c r="O366">
        <f t="shared" si="21"/>
        <v>0.5</v>
      </c>
      <c r="P366">
        <f t="shared" si="22"/>
        <v>2</v>
      </c>
      <c r="Q366">
        <f t="shared" si="23"/>
        <v>5.8458939435520586E-2</v>
      </c>
      <c r="R366"/>
      <c r="S366"/>
      <c r="T366"/>
      <c r="U366"/>
      <c r="W366" s="218"/>
      <c r="X366"/>
      <c r="Y366"/>
    </row>
    <row r="367" spans="1:25" s="168" customFormat="1" ht="15.5">
      <c r="A367" s="163">
        <v>89</v>
      </c>
      <c r="B367" s="227" t="s">
        <v>193</v>
      </c>
      <c r="C367" s="232">
        <v>2013</v>
      </c>
      <c r="D367" s="223">
        <v>3</v>
      </c>
      <c r="E367" s="166">
        <v>5.2</v>
      </c>
      <c r="F367" s="221">
        <v>11.7</v>
      </c>
      <c r="G367" s="222" t="s">
        <v>8</v>
      </c>
      <c r="H367" s="168">
        <v>19.650655021834062</v>
      </c>
      <c r="I367" s="168">
        <v>6403.5</v>
      </c>
      <c r="J367" s="123">
        <v>6703.5</v>
      </c>
      <c r="K367" s="168">
        <v>3</v>
      </c>
      <c r="L367" s="168">
        <v>3</v>
      </c>
      <c r="M367" s="168">
        <v>3</v>
      </c>
      <c r="N367">
        <f t="shared" si="20"/>
        <v>1.5</v>
      </c>
      <c r="O367">
        <f t="shared" si="21"/>
        <v>0.5</v>
      </c>
      <c r="P367">
        <f t="shared" si="22"/>
        <v>2</v>
      </c>
      <c r="Q367">
        <f t="shared" si="23"/>
        <v>4.5785062175489416E-2</v>
      </c>
      <c r="R367"/>
      <c r="S367"/>
      <c r="T367"/>
      <c r="U367"/>
      <c r="W367" s="218"/>
      <c r="X367"/>
      <c r="Y367"/>
    </row>
    <row r="368" spans="1:25" ht="15.5">
      <c r="A368" s="25">
        <v>90</v>
      </c>
      <c r="B368" s="22" t="s">
        <v>188</v>
      </c>
      <c r="C368" s="28">
        <v>2011</v>
      </c>
      <c r="D368" s="37">
        <v>3</v>
      </c>
      <c r="E368" s="1">
        <v>6.7</v>
      </c>
      <c r="F368" s="43">
        <v>28</v>
      </c>
      <c r="G368" s="42" t="s">
        <v>8</v>
      </c>
      <c r="H368">
        <v>78.602620087336248</v>
      </c>
      <c r="I368">
        <v>5376</v>
      </c>
      <c r="J368" s="6">
        <v>6890</v>
      </c>
      <c r="K368">
        <v>3</v>
      </c>
      <c r="L368">
        <v>3</v>
      </c>
      <c r="M368" s="168">
        <v>2</v>
      </c>
      <c r="N368">
        <f t="shared" si="20"/>
        <v>1.5</v>
      </c>
      <c r="O368">
        <f t="shared" si="21"/>
        <v>0.75</v>
      </c>
      <c r="P368">
        <f t="shared" si="22"/>
        <v>1.3333333333333333</v>
      </c>
      <c r="Q368">
        <f t="shared" si="23"/>
        <v>0.24812648180471872</v>
      </c>
      <c r="W368" s="218"/>
    </row>
    <row r="369" spans="1:25" ht="15.5">
      <c r="A369" s="25">
        <v>90</v>
      </c>
      <c r="B369" s="22" t="s">
        <v>188</v>
      </c>
      <c r="C369" s="28">
        <v>2011</v>
      </c>
      <c r="D369" s="37">
        <v>3</v>
      </c>
      <c r="E369" s="1">
        <v>7.7</v>
      </c>
      <c r="F369" s="43">
        <v>11.3</v>
      </c>
      <c r="G369" s="42" t="s">
        <v>8</v>
      </c>
      <c r="H369">
        <v>78.602620087336248</v>
      </c>
      <c r="I369">
        <v>5565</v>
      </c>
      <c r="J369" s="6">
        <v>7097</v>
      </c>
      <c r="K369">
        <v>3</v>
      </c>
      <c r="L369">
        <v>3</v>
      </c>
      <c r="M369" s="168">
        <v>2</v>
      </c>
      <c r="N369">
        <f t="shared" si="20"/>
        <v>1.5</v>
      </c>
      <c r="O369">
        <f t="shared" si="21"/>
        <v>0.75</v>
      </c>
      <c r="P369">
        <f t="shared" si="22"/>
        <v>1.3333333333333333</v>
      </c>
      <c r="Q369">
        <f t="shared" si="23"/>
        <v>0.24317517481533771</v>
      </c>
      <c r="W369" s="218"/>
    </row>
    <row r="370" spans="1:25" ht="15.5">
      <c r="A370" s="25">
        <v>90</v>
      </c>
      <c r="B370" s="22" t="s">
        <v>188</v>
      </c>
      <c r="C370" s="28">
        <v>2011</v>
      </c>
      <c r="D370" s="37">
        <v>3</v>
      </c>
      <c r="E370" s="1">
        <v>7.7</v>
      </c>
      <c r="F370" s="43">
        <v>11.3</v>
      </c>
      <c r="G370" s="42" t="s">
        <v>8</v>
      </c>
      <c r="H370">
        <v>52.401746724890828</v>
      </c>
      <c r="I370">
        <v>5565</v>
      </c>
      <c r="J370" s="6">
        <v>6896</v>
      </c>
      <c r="K370">
        <v>3</v>
      </c>
      <c r="L370">
        <v>3</v>
      </c>
      <c r="M370" s="168">
        <v>2</v>
      </c>
      <c r="N370">
        <f t="shared" si="20"/>
        <v>1.5</v>
      </c>
      <c r="O370">
        <f t="shared" si="21"/>
        <v>0.75</v>
      </c>
      <c r="P370">
        <f t="shared" si="22"/>
        <v>1.3333333333333333</v>
      </c>
      <c r="Q370">
        <f t="shared" si="23"/>
        <v>0.2144445486338839</v>
      </c>
      <c r="W370" s="218"/>
    </row>
    <row r="371" spans="1:25" ht="15.5">
      <c r="A371" s="25">
        <v>90</v>
      </c>
      <c r="B371" s="22" t="s">
        <v>188</v>
      </c>
      <c r="C371" s="28">
        <v>2011</v>
      </c>
      <c r="D371" s="41">
        <v>3</v>
      </c>
      <c r="E371" s="1">
        <v>4.8</v>
      </c>
      <c r="F371" s="43">
        <v>12.5</v>
      </c>
      <c r="G371" s="42" t="s">
        <v>8</v>
      </c>
      <c r="H371">
        <v>78.602620087336248</v>
      </c>
      <c r="I371">
        <v>7775</v>
      </c>
      <c r="J371" s="6">
        <v>9009</v>
      </c>
      <c r="K371">
        <v>3</v>
      </c>
      <c r="L371">
        <v>3</v>
      </c>
      <c r="M371" s="168">
        <v>2</v>
      </c>
      <c r="N371">
        <f t="shared" si="20"/>
        <v>1.5</v>
      </c>
      <c r="O371">
        <f t="shared" si="21"/>
        <v>0.75</v>
      </c>
      <c r="P371">
        <f t="shared" si="22"/>
        <v>1.3333333333333333</v>
      </c>
      <c r="Q371">
        <f t="shared" si="23"/>
        <v>0.1473106196040051</v>
      </c>
      <c r="W371" s="218"/>
    </row>
    <row r="372" spans="1:25" ht="15.5">
      <c r="A372" s="25">
        <v>90</v>
      </c>
      <c r="B372" s="22" t="s">
        <v>188</v>
      </c>
      <c r="C372" s="28">
        <v>2011</v>
      </c>
      <c r="D372" s="37">
        <v>3</v>
      </c>
      <c r="E372" s="1">
        <v>7.4</v>
      </c>
      <c r="F372" s="43">
        <v>7.1</v>
      </c>
      <c r="G372" s="42" t="s">
        <v>8</v>
      </c>
      <c r="H372">
        <v>52.401746724890828</v>
      </c>
      <c r="I372">
        <v>7346</v>
      </c>
      <c r="J372" s="7">
        <v>8361</v>
      </c>
      <c r="K372">
        <v>3</v>
      </c>
      <c r="L372">
        <v>3</v>
      </c>
      <c r="M372" s="168">
        <v>2</v>
      </c>
      <c r="N372">
        <f t="shared" si="20"/>
        <v>1.5</v>
      </c>
      <c r="O372">
        <f t="shared" si="21"/>
        <v>0.75</v>
      </c>
      <c r="P372">
        <f t="shared" si="22"/>
        <v>1.3333333333333333</v>
      </c>
      <c r="Q372">
        <f t="shared" si="23"/>
        <v>0.12942208977044523</v>
      </c>
      <c r="W372" s="218"/>
    </row>
    <row r="373" spans="1:25" ht="15.5">
      <c r="A373" s="25">
        <v>90</v>
      </c>
      <c r="B373" s="22" t="s">
        <v>188</v>
      </c>
      <c r="C373" s="28">
        <v>2011</v>
      </c>
      <c r="D373" s="37">
        <v>3</v>
      </c>
      <c r="E373" s="1">
        <v>6.7</v>
      </c>
      <c r="F373" s="43">
        <v>28</v>
      </c>
      <c r="G373" s="42" t="s">
        <v>8</v>
      </c>
      <c r="H373">
        <v>26.200873362445414</v>
      </c>
      <c r="I373">
        <v>5376</v>
      </c>
      <c r="J373" s="6">
        <v>6006</v>
      </c>
      <c r="K373">
        <v>3</v>
      </c>
      <c r="L373">
        <v>3</v>
      </c>
      <c r="M373" s="168">
        <v>2</v>
      </c>
      <c r="N373">
        <f t="shared" si="20"/>
        <v>1.5</v>
      </c>
      <c r="O373">
        <f t="shared" si="21"/>
        <v>0.75</v>
      </c>
      <c r="P373">
        <f t="shared" si="22"/>
        <v>1.3333333333333333</v>
      </c>
      <c r="Q373">
        <f t="shared" si="23"/>
        <v>0.11081436634029011</v>
      </c>
      <c r="W373" s="218"/>
    </row>
    <row r="374" spans="1:25" ht="15.5">
      <c r="A374" s="25">
        <v>90</v>
      </c>
      <c r="B374" s="22" t="s">
        <v>188</v>
      </c>
      <c r="C374" s="28">
        <v>2011</v>
      </c>
      <c r="D374" s="37">
        <v>3</v>
      </c>
      <c r="E374" s="1">
        <v>7.7</v>
      </c>
      <c r="F374" s="43">
        <v>11.3</v>
      </c>
      <c r="G374" s="42" t="s">
        <v>8</v>
      </c>
      <c r="H374">
        <v>26.200873362445414</v>
      </c>
      <c r="I374">
        <v>5565</v>
      </c>
      <c r="J374" s="6">
        <v>6204</v>
      </c>
      <c r="K374">
        <v>3</v>
      </c>
      <c r="L374">
        <v>3</v>
      </c>
      <c r="M374" s="168">
        <v>2</v>
      </c>
      <c r="N374">
        <f t="shared" si="20"/>
        <v>1.5</v>
      </c>
      <c r="O374">
        <f t="shared" si="21"/>
        <v>0.75</v>
      </c>
      <c r="P374">
        <f t="shared" si="22"/>
        <v>1.3333333333333333</v>
      </c>
      <c r="Q374">
        <f t="shared" si="23"/>
        <v>0.10869726058678429</v>
      </c>
      <c r="W374" s="218"/>
    </row>
    <row r="375" spans="1:25" ht="15.5">
      <c r="A375" s="25">
        <v>90</v>
      </c>
      <c r="B375" s="22" t="s">
        <v>188</v>
      </c>
      <c r="C375" s="28">
        <v>2011</v>
      </c>
      <c r="D375" s="41">
        <v>3</v>
      </c>
      <c r="E375" s="1">
        <v>5.5</v>
      </c>
      <c r="F375" s="43">
        <v>3.1</v>
      </c>
      <c r="G375" s="42" t="s">
        <v>8</v>
      </c>
      <c r="H375">
        <v>78.602620087336248</v>
      </c>
      <c r="I375">
        <v>8007</v>
      </c>
      <c r="J375" s="6">
        <v>8865</v>
      </c>
      <c r="K375">
        <v>3</v>
      </c>
      <c r="L375">
        <v>3</v>
      </c>
      <c r="M375" s="168">
        <v>2</v>
      </c>
      <c r="N375">
        <f t="shared" si="20"/>
        <v>1.5</v>
      </c>
      <c r="O375">
        <f t="shared" si="21"/>
        <v>0.75</v>
      </c>
      <c r="P375">
        <f t="shared" si="22"/>
        <v>1.3333333333333333</v>
      </c>
      <c r="Q375">
        <f t="shared" si="23"/>
        <v>0.1017947804356745</v>
      </c>
      <c r="W375" s="218"/>
    </row>
    <row r="376" spans="1:25" ht="15.5">
      <c r="A376" s="25">
        <v>90</v>
      </c>
      <c r="B376" s="22" t="s">
        <v>188</v>
      </c>
      <c r="C376" s="28">
        <v>2011</v>
      </c>
      <c r="D376" s="37">
        <v>3</v>
      </c>
      <c r="E376" s="1">
        <v>4.8</v>
      </c>
      <c r="F376" s="43">
        <v>12.5</v>
      </c>
      <c r="G376" s="42" t="s">
        <v>8</v>
      </c>
      <c r="H376">
        <v>26.200873362445414</v>
      </c>
      <c r="I376">
        <v>7775</v>
      </c>
      <c r="J376" s="7">
        <v>8438</v>
      </c>
      <c r="K376">
        <v>3</v>
      </c>
      <c r="L376">
        <v>3</v>
      </c>
      <c r="M376" s="168">
        <v>2</v>
      </c>
      <c r="N376">
        <f t="shared" si="20"/>
        <v>1.5</v>
      </c>
      <c r="O376">
        <f t="shared" si="21"/>
        <v>0.75</v>
      </c>
      <c r="P376">
        <f t="shared" si="22"/>
        <v>1.3333333333333333</v>
      </c>
      <c r="Q376">
        <f t="shared" si="23"/>
        <v>8.1831855636849068E-2</v>
      </c>
      <c r="W376" s="218"/>
    </row>
    <row r="377" spans="1:25" ht="15.5">
      <c r="A377" s="25">
        <v>90</v>
      </c>
      <c r="B377" s="22" t="s">
        <v>188</v>
      </c>
      <c r="C377" s="28">
        <v>2011</v>
      </c>
      <c r="D377" s="37">
        <v>3</v>
      </c>
      <c r="E377" s="1">
        <v>5.5</v>
      </c>
      <c r="F377" s="43">
        <v>3.2</v>
      </c>
      <c r="G377" s="42" t="s">
        <v>8</v>
      </c>
      <c r="H377">
        <v>26.200873362445414</v>
      </c>
      <c r="I377">
        <v>6587</v>
      </c>
      <c r="J377" s="6">
        <v>7112</v>
      </c>
      <c r="K377">
        <v>3</v>
      </c>
      <c r="L377">
        <v>3</v>
      </c>
      <c r="M377" s="168">
        <v>2</v>
      </c>
      <c r="N377">
        <f t="shared" si="20"/>
        <v>1.5</v>
      </c>
      <c r="O377">
        <f t="shared" si="21"/>
        <v>0.75</v>
      </c>
      <c r="P377">
        <f t="shared" si="22"/>
        <v>1.3333333333333333</v>
      </c>
      <c r="Q377">
        <f t="shared" si="23"/>
        <v>7.6685488553047493E-2</v>
      </c>
      <c r="W377" s="218"/>
    </row>
    <row r="378" spans="1:25" ht="15.5">
      <c r="A378" s="25">
        <v>90</v>
      </c>
      <c r="B378" s="22" t="s">
        <v>188</v>
      </c>
      <c r="C378" s="28">
        <v>2011</v>
      </c>
      <c r="D378" s="37">
        <v>3</v>
      </c>
      <c r="E378" s="1">
        <v>6.6</v>
      </c>
      <c r="F378" s="43">
        <v>22.8</v>
      </c>
      <c r="G378" s="42" t="s">
        <v>8</v>
      </c>
      <c r="H378">
        <v>52.401746724890828</v>
      </c>
      <c r="I378">
        <v>7658</v>
      </c>
      <c r="J378" s="6">
        <v>7989</v>
      </c>
      <c r="K378">
        <v>3</v>
      </c>
      <c r="L378">
        <v>3</v>
      </c>
      <c r="M378" s="168">
        <v>2</v>
      </c>
      <c r="N378">
        <f t="shared" si="20"/>
        <v>1.5</v>
      </c>
      <c r="O378">
        <f t="shared" si="21"/>
        <v>0.75</v>
      </c>
      <c r="P378">
        <f t="shared" si="22"/>
        <v>1.3333333333333333</v>
      </c>
      <c r="Q378">
        <f t="shared" si="23"/>
        <v>4.2314742444802073E-2</v>
      </c>
      <c r="W378" s="218"/>
    </row>
    <row r="379" spans="1:25" ht="15.5">
      <c r="A379" s="25">
        <v>90</v>
      </c>
      <c r="B379" s="22" t="s">
        <v>188</v>
      </c>
      <c r="C379" s="28">
        <v>2011</v>
      </c>
      <c r="D379" s="41">
        <v>3</v>
      </c>
      <c r="E379" s="1">
        <v>6.6</v>
      </c>
      <c r="F379" s="43">
        <v>22.8</v>
      </c>
      <c r="G379" s="42" t="s">
        <v>8</v>
      </c>
      <c r="H379">
        <v>78.602620087336248</v>
      </c>
      <c r="I379">
        <v>7658</v>
      </c>
      <c r="J379" s="6">
        <v>7427</v>
      </c>
      <c r="K379">
        <v>3</v>
      </c>
      <c r="L379">
        <v>3</v>
      </c>
      <c r="M379">
        <v>2</v>
      </c>
      <c r="N379">
        <f t="shared" si="20"/>
        <v>1.5</v>
      </c>
      <c r="O379">
        <f t="shared" si="21"/>
        <v>0.75</v>
      </c>
      <c r="P379">
        <f t="shared" si="22"/>
        <v>1.3333333333333333</v>
      </c>
      <c r="Q379">
        <f t="shared" si="23"/>
        <v>-3.0628844367943373E-2</v>
      </c>
      <c r="W379" s="218"/>
    </row>
    <row r="380" spans="1:25" s="12" customFormat="1" ht="15.5">
      <c r="A380" s="157">
        <v>91</v>
      </c>
      <c r="B380" s="234" t="s">
        <v>200</v>
      </c>
      <c r="C380" s="211">
        <v>2016</v>
      </c>
      <c r="D380" s="235">
        <v>3</v>
      </c>
      <c r="E380" s="160">
        <v>8.3000000000000007</v>
      </c>
      <c r="F380" s="218">
        <v>7.9</v>
      </c>
      <c r="G380" s="212" t="s">
        <v>8</v>
      </c>
      <c r="H380" s="12">
        <v>44.541484716157207</v>
      </c>
      <c r="I380" s="12">
        <v>11073</v>
      </c>
      <c r="J380" s="7">
        <v>11796</v>
      </c>
      <c r="K380" s="12">
        <v>3</v>
      </c>
      <c r="L380" s="12">
        <v>3</v>
      </c>
      <c r="M380" s="12">
        <v>3</v>
      </c>
      <c r="N380">
        <f t="shared" si="20"/>
        <v>1.5</v>
      </c>
      <c r="O380">
        <f t="shared" si="21"/>
        <v>0.5</v>
      </c>
      <c r="P380">
        <f t="shared" si="22"/>
        <v>2</v>
      </c>
      <c r="Q380">
        <f t="shared" si="23"/>
        <v>6.3250778237058533E-2</v>
      </c>
      <c r="R380"/>
      <c r="S380"/>
      <c r="T380"/>
      <c r="U380"/>
      <c r="W380" s="218"/>
      <c r="X380"/>
      <c r="Y380"/>
    </row>
    <row r="381" spans="1:25" s="12" customFormat="1" ht="15.5">
      <c r="A381" s="157">
        <v>91</v>
      </c>
      <c r="B381" s="234" t="s">
        <v>200</v>
      </c>
      <c r="C381" s="211">
        <v>2016</v>
      </c>
      <c r="D381" s="159">
        <v>3</v>
      </c>
      <c r="E381" s="160">
        <v>8.3000000000000007</v>
      </c>
      <c r="F381" s="218">
        <v>7.9</v>
      </c>
      <c r="G381" s="212" t="s">
        <v>8</v>
      </c>
      <c r="H381" s="12">
        <v>66.812227074235807</v>
      </c>
      <c r="I381" s="12">
        <v>11073</v>
      </c>
      <c r="J381" s="7">
        <v>11346</v>
      </c>
      <c r="K381" s="12">
        <v>3</v>
      </c>
      <c r="L381" s="12">
        <v>3</v>
      </c>
      <c r="M381" s="12">
        <v>3</v>
      </c>
      <c r="N381">
        <f t="shared" si="20"/>
        <v>1.5</v>
      </c>
      <c r="O381">
        <f t="shared" si="21"/>
        <v>0.5</v>
      </c>
      <c r="P381">
        <f t="shared" si="22"/>
        <v>2</v>
      </c>
      <c r="Q381">
        <f t="shared" si="23"/>
        <v>2.4355546188404333E-2</v>
      </c>
      <c r="R381"/>
      <c r="S381"/>
      <c r="T381"/>
      <c r="U381"/>
      <c r="W381" s="218"/>
      <c r="X381"/>
      <c r="Y381"/>
    </row>
    <row r="382" spans="1:25" s="12" customFormat="1" ht="15.5">
      <c r="A382" s="157">
        <v>91</v>
      </c>
      <c r="B382" s="234" t="s">
        <v>200</v>
      </c>
      <c r="C382" s="211">
        <v>2016</v>
      </c>
      <c r="D382" s="159">
        <v>3</v>
      </c>
      <c r="E382" s="160">
        <v>8.3000000000000007</v>
      </c>
      <c r="F382" s="218">
        <v>7.9</v>
      </c>
      <c r="G382" s="212" t="s">
        <v>8</v>
      </c>
      <c r="H382" s="12">
        <v>22.270742358078603</v>
      </c>
      <c r="I382" s="12">
        <v>11073</v>
      </c>
      <c r="J382" s="7">
        <v>11244</v>
      </c>
      <c r="K382" s="12">
        <v>3</v>
      </c>
      <c r="L382" s="12">
        <v>3</v>
      </c>
      <c r="M382" s="12">
        <v>3</v>
      </c>
      <c r="N382">
        <f t="shared" si="20"/>
        <v>1.5</v>
      </c>
      <c r="O382">
        <f t="shared" si="21"/>
        <v>0.5</v>
      </c>
      <c r="P382">
        <f t="shared" si="22"/>
        <v>2</v>
      </c>
      <c r="Q382">
        <f t="shared" si="23"/>
        <v>1.5324940328314177E-2</v>
      </c>
      <c r="R382"/>
      <c r="S382"/>
      <c r="T382"/>
      <c r="U382"/>
      <c r="W382" s="218"/>
      <c r="X382"/>
      <c r="Y382"/>
    </row>
    <row r="383" spans="1:25" ht="15.5">
      <c r="A383" s="25">
        <v>92</v>
      </c>
      <c r="B383" s="22" t="s">
        <v>200</v>
      </c>
      <c r="C383" s="28">
        <v>2016</v>
      </c>
      <c r="D383" s="41">
        <v>3</v>
      </c>
      <c r="E383" s="1">
        <v>5.7</v>
      </c>
      <c r="F383" s="43">
        <v>19.8</v>
      </c>
      <c r="G383" s="42" t="s">
        <v>8</v>
      </c>
      <c r="H383">
        <v>65.502183406113531</v>
      </c>
      <c r="I383">
        <v>10348.200000000001</v>
      </c>
      <c r="J383" s="6">
        <v>11200.35</v>
      </c>
      <c r="K383">
        <v>3</v>
      </c>
      <c r="L383">
        <v>3</v>
      </c>
      <c r="M383" s="12">
        <v>3</v>
      </c>
      <c r="N383">
        <f t="shared" si="20"/>
        <v>1.5</v>
      </c>
      <c r="O383">
        <f t="shared" si="21"/>
        <v>0.5</v>
      </c>
      <c r="P383">
        <f t="shared" si="22"/>
        <v>2</v>
      </c>
      <c r="Q383">
        <f t="shared" si="23"/>
        <v>7.9132436269504947E-2</v>
      </c>
      <c r="W383" s="218"/>
    </row>
    <row r="384" spans="1:25" s="168" customFormat="1" ht="15.5">
      <c r="A384" s="163">
        <v>93</v>
      </c>
      <c r="B384" s="227" t="s">
        <v>190</v>
      </c>
      <c r="C384" s="232">
        <v>2016</v>
      </c>
      <c r="D384" s="165">
        <v>3</v>
      </c>
      <c r="E384" s="166">
        <v>5.7</v>
      </c>
      <c r="F384" s="221">
        <v>19.8</v>
      </c>
      <c r="G384" s="222" t="s">
        <v>8</v>
      </c>
      <c r="H384" s="168">
        <v>98.253275109170303</v>
      </c>
      <c r="I384" s="168">
        <v>10348.200000000001</v>
      </c>
      <c r="J384" s="123">
        <v>11143.2</v>
      </c>
      <c r="K384" s="168">
        <v>3</v>
      </c>
      <c r="L384" s="168">
        <v>3</v>
      </c>
      <c r="M384" s="12">
        <v>3</v>
      </c>
      <c r="N384">
        <f t="shared" si="20"/>
        <v>1.5</v>
      </c>
      <c r="O384">
        <f t="shared" si="21"/>
        <v>0.5</v>
      </c>
      <c r="P384">
        <f t="shared" si="22"/>
        <v>2</v>
      </c>
      <c r="Q384">
        <f t="shared" si="23"/>
        <v>7.4016854848411723E-2</v>
      </c>
      <c r="R384"/>
      <c r="S384"/>
      <c r="T384"/>
      <c r="U384"/>
      <c r="W384" s="218"/>
      <c r="X384"/>
      <c r="Y384"/>
    </row>
    <row r="385" spans="1:25" s="168" customFormat="1" ht="15.5">
      <c r="A385" s="163">
        <v>93</v>
      </c>
      <c r="B385" s="227" t="s">
        <v>190</v>
      </c>
      <c r="C385" s="232">
        <v>2016</v>
      </c>
      <c r="D385" s="165">
        <v>3</v>
      </c>
      <c r="E385" s="166">
        <v>5.7</v>
      </c>
      <c r="F385" s="221">
        <v>19.8</v>
      </c>
      <c r="G385" s="222" t="s">
        <v>8</v>
      </c>
      <c r="H385" s="168">
        <v>32.751091703056765</v>
      </c>
      <c r="I385" s="168">
        <v>10348.200000000001</v>
      </c>
      <c r="J385" s="123">
        <v>10516.05</v>
      </c>
      <c r="K385" s="168">
        <v>3</v>
      </c>
      <c r="L385" s="168">
        <v>3</v>
      </c>
      <c r="M385" s="12">
        <v>3</v>
      </c>
      <c r="N385">
        <f t="shared" si="20"/>
        <v>1.5</v>
      </c>
      <c r="O385">
        <f t="shared" si="21"/>
        <v>0.5</v>
      </c>
      <c r="P385">
        <f t="shared" si="22"/>
        <v>2</v>
      </c>
      <c r="Q385">
        <f t="shared" si="23"/>
        <v>1.6090069972624698E-2</v>
      </c>
      <c r="R385"/>
      <c r="S385"/>
      <c r="T385"/>
      <c r="U385"/>
      <c r="W385" s="218"/>
      <c r="X385"/>
      <c r="Y385"/>
    </row>
    <row r="386" spans="1:25" ht="15.5">
      <c r="A386" s="25">
        <v>94</v>
      </c>
      <c r="B386" s="22" t="s">
        <v>189</v>
      </c>
      <c r="C386" s="28">
        <v>1980</v>
      </c>
      <c r="D386" s="9"/>
      <c r="E386" s="1">
        <v>6.7</v>
      </c>
      <c r="F386" s="43" t="s">
        <v>8</v>
      </c>
      <c r="G386" s="42" t="s">
        <v>8</v>
      </c>
      <c r="H386">
        <v>22.925764192139738</v>
      </c>
      <c r="I386">
        <v>6723.18760639839</v>
      </c>
      <c r="J386" s="6">
        <v>6809.56657183273</v>
      </c>
      <c r="K386">
        <v>3</v>
      </c>
      <c r="L386">
        <v>3</v>
      </c>
      <c r="M386" s="12">
        <v>1</v>
      </c>
      <c r="N386">
        <f t="shared" si="20"/>
        <v>1.5</v>
      </c>
      <c r="O386">
        <f t="shared" si="21"/>
        <v>1.5</v>
      </c>
      <c r="P386">
        <f t="shared" si="22"/>
        <v>0.66666666666666663</v>
      </c>
      <c r="Q386">
        <f t="shared" si="23"/>
        <v>1.2766084037693455E-2</v>
      </c>
      <c r="W386" s="218"/>
    </row>
    <row r="387" spans="1:25" ht="15.5">
      <c r="A387" s="25">
        <v>94</v>
      </c>
      <c r="B387" s="22" t="s">
        <v>189</v>
      </c>
      <c r="C387" s="28">
        <v>1981</v>
      </c>
      <c r="D387" s="37">
        <v>3</v>
      </c>
      <c r="E387" s="1">
        <v>6.7</v>
      </c>
      <c r="F387" s="43" t="s">
        <v>8</v>
      </c>
      <c r="G387" s="42" t="s">
        <v>8</v>
      </c>
      <c r="H387">
        <v>22.925764192139738</v>
      </c>
      <c r="I387">
        <v>6810.9650358530298</v>
      </c>
      <c r="J387" s="6">
        <v>6985.0358408697202</v>
      </c>
      <c r="K387">
        <v>3</v>
      </c>
      <c r="L387">
        <v>3</v>
      </c>
      <c r="M387" s="12">
        <v>1</v>
      </c>
      <c r="N387">
        <f t="shared" ref="N387:N450" si="24">(K387*L387)/(K387+L387)</f>
        <v>1.5</v>
      </c>
      <c r="O387">
        <f t="shared" ref="O387:O450" si="25">N387/M387</f>
        <v>1.5</v>
      </c>
      <c r="P387">
        <f t="shared" ref="P387:P450" si="26">1/O387</f>
        <v>0.66666666666666663</v>
      </c>
      <c r="Q387">
        <f t="shared" ref="Q387:Q450" si="27">LN(J387/I387)</f>
        <v>2.5236305051414779E-2</v>
      </c>
      <c r="W387" s="218"/>
    </row>
    <row r="388" spans="1:25" s="12" customFormat="1" ht="15.5">
      <c r="A388" s="157">
        <v>95</v>
      </c>
      <c r="B388" s="234" t="s">
        <v>210</v>
      </c>
      <c r="C388" s="211">
        <v>1993</v>
      </c>
      <c r="D388" s="159">
        <v>3</v>
      </c>
      <c r="E388" s="160">
        <v>8.6999999999999993</v>
      </c>
      <c r="F388" s="218">
        <v>12</v>
      </c>
      <c r="G388" s="212" t="s">
        <v>8</v>
      </c>
      <c r="H388" s="12">
        <v>32.751091703056765</v>
      </c>
      <c r="I388" s="12">
        <v>1469.26008326541</v>
      </c>
      <c r="J388" s="7">
        <v>2903.22580645161</v>
      </c>
      <c r="K388" s="12">
        <v>3</v>
      </c>
      <c r="L388" s="12">
        <v>3</v>
      </c>
      <c r="M388" s="12">
        <v>1</v>
      </c>
      <c r="N388">
        <f t="shared" si="24"/>
        <v>1.5</v>
      </c>
      <c r="O388">
        <f t="shared" si="25"/>
        <v>1.5</v>
      </c>
      <c r="P388">
        <f t="shared" si="26"/>
        <v>0.66666666666666663</v>
      </c>
      <c r="Q388">
        <f t="shared" si="27"/>
        <v>0.68106353649235774</v>
      </c>
      <c r="R388"/>
      <c r="S388"/>
      <c r="T388"/>
      <c r="U388"/>
      <c r="W388" s="218"/>
      <c r="X388"/>
      <c r="Y388"/>
    </row>
    <row r="389" spans="1:25" s="12" customFormat="1" ht="15.5">
      <c r="A389" s="157">
        <v>95</v>
      </c>
      <c r="B389" s="234" t="s">
        <v>210</v>
      </c>
      <c r="C389" s="211">
        <v>1992</v>
      </c>
      <c r="D389" s="235">
        <v>3</v>
      </c>
      <c r="E389" s="160">
        <v>5.7</v>
      </c>
      <c r="F389" s="218">
        <v>4.7</v>
      </c>
      <c r="G389" s="212" t="s">
        <v>8</v>
      </c>
      <c r="H389" s="12">
        <v>45.851528384279476</v>
      </c>
      <c r="I389" s="12">
        <v>1578.94736842105</v>
      </c>
      <c r="J389" s="7">
        <v>2993.6305732484102</v>
      </c>
      <c r="K389" s="12">
        <v>3</v>
      </c>
      <c r="L389" s="12">
        <v>3</v>
      </c>
      <c r="M389" s="12">
        <v>1</v>
      </c>
      <c r="N389">
        <f t="shared" si="24"/>
        <v>1.5</v>
      </c>
      <c r="O389">
        <f t="shared" si="25"/>
        <v>1.5</v>
      </c>
      <c r="P389">
        <f t="shared" si="26"/>
        <v>0.66666666666666663</v>
      </c>
      <c r="Q389">
        <f t="shared" si="27"/>
        <v>0.63972848686008377</v>
      </c>
      <c r="R389"/>
      <c r="S389"/>
      <c r="T389"/>
      <c r="U389"/>
      <c r="W389" s="218"/>
      <c r="X389"/>
      <c r="Y389"/>
    </row>
    <row r="390" spans="1:25" s="12" customFormat="1" ht="15.5">
      <c r="A390" s="157">
        <v>95</v>
      </c>
      <c r="B390" s="234" t="s">
        <v>210</v>
      </c>
      <c r="C390" s="211">
        <v>1993</v>
      </c>
      <c r="D390" s="159">
        <v>3</v>
      </c>
      <c r="E390" s="160">
        <v>8.6999999999999993</v>
      </c>
      <c r="F390" s="218">
        <v>12</v>
      </c>
      <c r="G390" s="212" t="s">
        <v>8</v>
      </c>
      <c r="H390" s="12">
        <v>32.751091703056765</v>
      </c>
      <c r="I390" s="12">
        <v>2732.6652586168202</v>
      </c>
      <c r="J390" s="7">
        <v>4172.0265998037703</v>
      </c>
      <c r="K390" s="12">
        <v>3</v>
      </c>
      <c r="L390" s="12">
        <v>3</v>
      </c>
      <c r="M390" s="12">
        <v>1</v>
      </c>
      <c r="N390">
        <f t="shared" si="24"/>
        <v>1.5</v>
      </c>
      <c r="O390">
        <f t="shared" si="25"/>
        <v>1.5</v>
      </c>
      <c r="P390">
        <f t="shared" si="26"/>
        <v>0.66666666666666663</v>
      </c>
      <c r="Q390">
        <f t="shared" si="27"/>
        <v>0.42312449476205088</v>
      </c>
      <c r="R390"/>
      <c r="S390"/>
      <c r="T390"/>
      <c r="U390"/>
      <c r="W390" s="218"/>
      <c r="X390"/>
      <c r="Y390"/>
    </row>
    <row r="391" spans="1:25" s="12" customFormat="1" ht="15.5">
      <c r="A391" s="157">
        <v>95</v>
      </c>
      <c r="B391" s="234" t="s">
        <v>210</v>
      </c>
      <c r="C391" s="211">
        <v>1993</v>
      </c>
      <c r="D391" s="159">
        <v>3</v>
      </c>
      <c r="E391" s="160">
        <v>8.6</v>
      </c>
      <c r="F391" s="218">
        <v>9.6</v>
      </c>
      <c r="G391" s="212" t="s">
        <v>8</v>
      </c>
      <c r="H391" s="12">
        <v>43.668122270742359</v>
      </c>
      <c r="I391" s="12">
        <v>4611.3179284974804</v>
      </c>
      <c r="J391" s="7">
        <v>6159.5387840670901</v>
      </c>
      <c r="K391" s="12">
        <v>3</v>
      </c>
      <c r="L391" s="12">
        <v>3</v>
      </c>
      <c r="M391" s="12">
        <v>1</v>
      </c>
      <c r="N391">
        <f t="shared" si="24"/>
        <v>1.5</v>
      </c>
      <c r="O391">
        <f t="shared" si="25"/>
        <v>1.5</v>
      </c>
      <c r="P391">
        <f t="shared" si="26"/>
        <v>0.66666666666666663</v>
      </c>
      <c r="Q391">
        <f t="shared" si="27"/>
        <v>0.28948820116802215</v>
      </c>
      <c r="R391"/>
      <c r="S391"/>
      <c r="T391"/>
      <c r="U391"/>
      <c r="W391" s="43"/>
      <c r="X391"/>
      <c r="Y391"/>
    </row>
    <row r="392" spans="1:25" s="12" customFormat="1" ht="15.5">
      <c r="A392" s="157">
        <v>95</v>
      </c>
      <c r="B392" s="234" t="s">
        <v>210</v>
      </c>
      <c r="C392" s="211">
        <v>1992</v>
      </c>
      <c r="D392" s="159">
        <v>3</v>
      </c>
      <c r="E392" s="160">
        <v>5.7</v>
      </c>
      <c r="F392" s="218">
        <v>4.7</v>
      </c>
      <c r="G392" s="212" t="s">
        <v>8</v>
      </c>
      <c r="H392" s="12">
        <v>45.851528384279476</v>
      </c>
      <c r="I392" s="12">
        <v>3102.17737219328</v>
      </c>
      <c r="J392" s="7">
        <v>3922.2614840989399</v>
      </c>
      <c r="K392" s="12">
        <v>3</v>
      </c>
      <c r="L392" s="12">
        <v>3</v>
      </c>
      <c r="M392" s="12">
        <v>1</v>
      </c>
      <c r="N392">
        <f t="shared" si="24"/>
        <v>1.5</v>
      </c>
      <c r="O392">
        <f t="shared" si="25"/>
        <v>1.5</v>
      </c>
      <c r="P392">
        <f t="shared" si="26"/>
        <v>0.66666666666666663</v>
      </c>
      <c r="Q392">
        <f t="shared" si="27"/>
        <v>0.23456415359725197</v>
      </c>
      <c r="R392"/>
      <c r="S392"/>
      <c r="T392"/>
      <c r="U392"/>
      <c r="W392" s="43"/>
      <c r="X392"/>
      <c r="Y392"/>
    </row>
    <row r="393" spans="1:25" s="12" customFormat="1" ht="15.5">
      <c r="A393" s="157">
        <v>95</v>
      </c>
      <c r="B393" s="234" t="s">
        <v>210</v>
      </c>
      <c r="C393" s="211">
        <v>1991</v>
      </c>
      <c r="D393" s="159">
        <v>3</v>
      </c>
      <c r="E393" s="160">
        <v>7.6</v>
      </c>
      <c r="F393" s="218">
        <v>20.6</v>
      </c>
      <c r="G393" s="212" t="s">
        <v>8</v>
      </c>
      <c r="H393" s="12">
        <v>36.026200873362448</v>
      </c>
      <c r="I393" s="12">
        <v>6925.56395598992</v>
      </c>
      <c r="J393" s="7">
        <v>8500.27894867344</v>
      </c>
      <c r="K393" s="12">
        <v>3</v>
      </c>
      <c r="L393" s="12">
        <v>3</v>
      </c>
      <c r="M393" s="12">
        <v>1</v>
      </c>
      <c r="N393">
        <f t="shared" si="24"/>
        <v>1.5</v>
      </c>
      <c r="O393">
        <f t="shared" si="25"/>
        <v>1.5</v>
      </c>
      <c r="P393">
        <f t="shared" si="26"/>
        <v>0.66666666666666663</v>
      </c>
      <c r="Q393">
        <f t="shared" si="27"/>
        <v>0.20487949400317282</v>
      </c>
      <c r="R393"/>
      <c r="S393"/>
      <c r="T393"/>
      <c r="U393"/>
      <c r="W393" s="43"/>
      <c r="X393"/>
      <c r="Y393"/>
    </row>
    <row r="394" spans="1:25" s="12" customFormat="1" ht="15.5">
      <c r="A394" s="157">
        <v>95</v>
      </c>
      <c r="B394" s="234" t="s">
        <v>210</v>
      </c>
      <c r="C394" s="211">
        <v>2003</v>
      </c>
      <c r="D394" s="159">
        <v>3</v>
      </c>
      <c r="E394" s="160">
        <v>7.5</v>
      </c>
      <c r="F394" s="218">
        <v>51</v>
      </c>
      <c r="G394" s="212" t="s">
        <v>8</v>
      </c>
      <c r="H394" s="12">
        <v>32.751091703056765</v>
      </c>
      <c r="I394" s="12">
        <v>7777.7777777777801</v>
      </c>
      <c r="J394" s="7">
        <v>9482.6577698823603</v>
      </c>
      <c r="K394" s="12">
        <v>3</v>
      </c>
      <c r="L394" s="12">
        <v>3</v>
      </c>
      <c r="M394" s="12">
        <v>1</v>
      </c>
      <c r="N394">
        <f t="shared" si="24"/>
        <v>1.5</v>
      </c>
      <c r="O394">
        <f t="shared" si="25"/>
        <v>1.5</v>
      </c>
      <c r="P394">
        <f t="shared" si="26"/>
        <v>0.66666666666666663</v>
      </c>
      <c r="Q394">
        <f t="shared" si="27"/>
        <v>0.1981939677343614</v>
      </c>
      <c r="R394"/>
      <c r="S394"/>
      <c r="T394"/>
      <c r="U394"/>
      <c r="W394" s="43"/>
      <c r="X394"/>
      <c r="Y394"/>
    </row>
    <row r="395" spans="1:25" s="12" customFormat="1" ht="15.5">
      <c r="A395" s="157">
        <v>95</v>
      </c>
      <c r="B395" s="234" t="s">
        <v>210</v>
      </c>
      <c r="C395" s="211">
        <v>1986</v>
      </c>
      <c r="D395" s="235">
        <v>3</v>
      </c>
      <c r="E395" s="160">
        <v>5.6</v>
      </c>
      <c r="F395" s="218">
        <v>6</v>
      </c>
      <c r="G395" s="212" t="s">
        <v>8</v>
      </c>
      <c r="H395" s="12">
        <v>26.200873362445414</v>
      </c>
      <c r="I395" s="12">
        <v>864.09356725146199</v>
      </c>
      <c r="J395" s="7">
        <v>1027.8363284730201</v>
      </c>
      <c r="K395" s="12">
        <v>3</v>
      </c>
      <c r="L395" s="12">
        <v>3</v>
      </c>
      <c r="M395" s="12">
        <v>1</v>
      </c>
      <c r="N395">
        <f t="shared" si="24"/>
        <v>1.5</v>
      </c>
      <c r="O395">
        <f t="shared" si="25"/>
        <v>1.5</v>
      </c>
      <c r="P395">
        <f t="shared" si="26"/>
        <v>0.66666666666666663</v>
      </c>
      <c r="Q395">
        <f t="shared" si="27"/>
        <v>0.17353016142118055</v>
      </c>
      <c r="R395"/>
      <c r="S395"/>
      <c r="T395"/>
      <c r="U395"/>
      <c r="W395" s="43"/>
      <c r="X395"/>
      <c r="Y395"/>
    </row>
    <row r="396" spans="1:25" s="12" customFormat="1" ht="15.5">
      <c r="A396" s="157">
        <v>95</v>
      </c>
      <c r="B396" s="234" t="s">
        <v>210</v>
      </c>
      <c r="C396" s="211">
        <v>1993</v>
      </c>
      <c r="D396" s="159">
        <v>3</v>
      </c>
      <c r="E396" s="160">
        <v>8.6</v>
      </c>
      <c r="F396" s="218">
        <v>9.6</v>
      </c>
      <c r="G396" s="212" t="s">
        <v>8</v>
      </c>
      <c r="H396" s="12">
        <v>24.454148471615721</v>
      </c>
      <c r="I396" s="12">
        <v>5217.8189181371099</v>
      </c>
      <c r="J396" s="7">
        <v>6175.4385964912299</v>
      </c>
      <c r="K396" s="12">
        <v>3</v>
      </c>
      <c r="L396" s="12">
        <v>3</v>
      </c>
      <c r="M396" s="12">
        <v>1</v>
      </c>
      <c r="N396">
        <f t="shared" si="24"/>
        <v>1.5</v>
      </c>
      <c r="O396">
        <f t="shared" si="25"/>
        <v>1.5</v>
      </c>
      <c r="P396">
        <f t="shared" si="26"/>
        <v>0.66666666666666663</v>
      </c>
      <c r="Q396">
        <f t="shared" si="27"/>
        <v>0.16850042495951881</v>
      </c>
      <c r="R396"/>
      <c r="S396"/>
      <c r="T396"/>
      <c r="U396"/>
      <c r="W396" s="43"/>
      <c r="X396"/>
      <c r="Y396"/>
    </row>
    <row r="397" spans="1:25" s="12" customFormat="1" ht="15.5">
      <c r="A397" s="157">
        <v>95</v>
      </c>
      <c r="B397" s="234" t="s">
        <v>210</v>
      </c>
      <c r="C397" s="211">
        <v>2000</v>
      </c>
      <c r="D397" s="159">
        <v>3</v>
      </c>
      <c r="E397" s="160">
        <v>7.5</v>
      </c>
      <c r="F397" s="218">
        <v>51</v>
      </c>
      <c r="G397" s="212" t="s">
        <v>8</v>
      </c>
      <c r="H397" s="12">
        <v>32.751091703056765</v>
      </c>
      <c r="I397" s="12">
        <v>4575.16339869281</v>
      </c>
      <c r="J397" s="7">
        <v>5398.5138326220203</v>
      </c>
      <c r="K397" s="12">
        <v>3</v>
      </c>
      <c r="L397" s="12">
        <v>3</v>
      </c>
      <c r="M397" s="12">
        <v>1</v>
      </c>
      <c r="N397">
        <f t="shared" si="24"/>
        <v>1.5</v>
      </c>
      <c r="O397">
        <f t="shared" si="25"/>
        <v>1.5</v>
      </c>
      <c r="P397">
        <f t="shared" si="26"/>
        <v>0.66666666666666663</v>
      </c>
      <c r="Q397">
        <f t="shared" si="27"/>
        <v>0.16548128585922894</v>
      </c>
      <c r="R397"/>
      <c r="S397"/>
      <c r="T397"/>
      <c r="U397"/>
      <c r="W397" s="43"/>
      <c r="X397"/>
      <c r="Y397"/>
    </row>
    <row r="398" spans="1:25" s="12" customFormat="1" ht="15.5">
      <c r="A398" s="157">
        <v>95</v>
      </c>
      <c r="B398" s="234" t="s">
        <v>210</v>
      </c>
      <c r="C398" s="211">
        <v>1992</v>
      </c>
      <c r="D398" s="159">
        <v>3</v>
      </c>
      <c r="E398" s="160">
        <v>8.6999999999999993</v>
      </c>
      <c r="F398" s="218">
        <v>12</v>
      </c>
      <c r="G398" s="212" t="s">
        <v>8</v>
      </c>
      <c r="H398" s="12">
        <v>32.751091703056765</v>
      </c>
      <c r="I398" s="12">
        <v>5392.3066552824303</v>
      </c>
      <c r="J398" s="7">
        <v>6348.8498855336302</v>
      </c>
      <c r="K398" s="12">
        <v>3</v>
      </c>
      <c r="L398" s="12">
        <v>3</v>
      </c>
      <c r="M398" s="12">
        <v>1</v>
      </c>
      <c r="N398">
        <f t="shared" si="24"/>
        <v>1.5</v>
      </c>
      <c r="O398">
        <f t="shared" si="25"/>
        <v>1.5</v>
      </c>
      <c r="P398">
        <f t="shared" si="26"/>
        <v>0.66666666666666663</v>
      </c>
      <c r="Q398">
        <f t="shared" si="27"/>
        <v>0.16330043184859727</v>
      </c>
      <c r="R398"/>
      <c r="S398"/>
      <c r="T398"/>
      <c r="U398"/>
      <c r="W398" s="43"/>
      <c r="X398"/>
      <c r="Y398"/>
    </row>
    <row r="399" spans="1:25" s="12" customFormat="1" ht="15.5">
      <c r="A399" s="157">
        <v>95</v>
      </c>
      <c r="B399" s="234" t="s">
        <v>210</v>
      </c>
      <c r="C399" s="211">
        <v>1993</v>
      </c>
      <c r="D399" s="235">
        <v>3</v>
      </c>
      <c r="E399" s="160">
        <v>5.6</v>
      </c>
      <c r="F399" s="218">
        <v>6</v>
      </c>
      <c r="G399" s="212" t="s">
        <v>8</v>
      </c>
      <c r="H399" s="12">
        <v>26.200873362445414</v>
      </c>
      <c r="I399" s="12">
        <v>3810.2931310669601</v>
      </c>
      <c r="J399" s="7">
        <v>4213.6340536747102</v>
      </c>
      <c r="K399" s="12">
        <v>3</v>
      </c>
      <c r="L399" s="12">
        <v>3</v>
      </c>
      <c r="M399" s="12">
        <v>1</v>
      </c>
      <c r="N399">
        <f t="shared" si="24"/>
        <v>1.5</v>
      </c>
      <c r="O399">
        <f t="shared" si="25"/>
        <v>1.5</v>
      </c>
      <c r="P399">
        <f t="shared" si="26"/>
        <v>0.66666666666666663</v>
      </c>
      <c r="Q399">
        <f t="shared" si="27"/>
        <v>0.10061934753537483</v>
      </c>
      <c r="R399"/>
      <c r="S399"/>
      <c r="T399"/>
      <c r="U399"/>
      <c r="W399" s="156"/>
      <c r="X399"/>
      <c r="Y399"/>
    </row>
    <row r="400" spans="1:25" s="12" customFormat="1" ht="15.5">
      <c r="A400" s="157">
        <v>95</v>
      </c>
      <c r="B400" s="234" t="s">
        <v>210</v>
      </c>
      <c r="C400" s="211">
        <v>1992</v>
      </c>
      <c r="D400" s="159">
        <v>3</v>
      </c>
      <c r="E400" s="160">
        <v>8.6999999999999993</v>
      </c>
      <c r="F400" s="218">
        <v>12</v>
      </c>
      <c r="G400" s="212" t="s">
        <v>8</v>
      </c>
      <c r="H400" s="12">
        <v>32.751091703056765</v>
      </c>
      <c r="I400" s="12">
        <v>5702.5794656034504</v>
      </c>
      <c r="J400" s="7">
        <v>6258.0645161290304</v>
      </c>
      <c r="K400" s="12">
        <v>3</v>
      </c>
      <c r="L400" s="12">
        <v>3</v>
      </c>
      <c r="M400" s="12">
        <v>1</v>
      </c>
      <c r="N400">
        <f t="shared" si="24"/>
        <v>1.5</v>
      </c>
      <c r="O400">
        <f t="shared" si="25"/>
        <v>1.5</v>
      </c>
      <c r="P400">
        <f t="shared" si="26"/>
        <v>0.66666666666666663</v>
      </c>
      <c r="Q400">
        <f t="shared" si="27"/>
        <v>9.295234427687056E-2</v>
      </c>
      <c r="R400"/>
      <c r="S400"/>
      <c r="T400"/>
      <c r="U400"/>
      <c r="W400" s="156"/>
      <c r="X400"/>
      <c r="Y400"/>
    </row>
    <row r="401" spans="1:25" s="12" customFormat="1" ht="15.5">
      <c r="A401" s="157">
        <v>95</v>
      </c>
      <c r="B401" s="234" t="s">
        <v>210</v>
      </c>
      <c r="C401" s="211">
        <v>1993</v>
      </c>
      <c r="D401" s="159">
        <v>3</v>
      </c>
      <c r="E401" s="160">
        <v>5.6</v>
      </c>
      <c r="F401" s="218">
        <v>6</v>
      </c>
      <c r="G401" s="212" t="s">
        <v>8</v>
      </c>
      <c r="H401" s="12">
        <v>26.200873362445414</v>
      </c>
      <c r="I401" s="12">
        <v>3720.8856250342501</v>
      </c>
      <c r="J401" s="7">
        <v>4031.1418685121098</v>
      </c>
      <c r="K401" s="12">
        <v>3</v>
      </c>
      <c r="L401" s="12">
        <v>3</v>
      </c>
      <c r="M401" s="12">
        <v>1</v>
      </c>
      <c r="N401">
        <f t="shared" si="24"/>
        <v>1.5</v>
      </c>
      <c r="O401">
        <f t="shared" si="25"/>
        <v>1.5</v>
      </c>
      <c r="P401">
        <f t="shared" si="26"/>
        <v>0.66666666666666663</v>
      </c>
      <c r="Q401">
        <f t="shared" si="27"/>
        <v>8.0087966691009344E-2</v>
      </c>
      <c r="R401"/>
      <c r="S401"/>
      <c r="T401"/>
      <c r="U401"/>
      <c r="W401" s="156"/>
      <c r="X401"/>
      <c r="Y401"/>
    </row>
    <row r="402" spans="1:25" s="12" customFormat="1" ht="15.5">
      <c r="A402" s="157">
        <v>95</v>
      </c>
      <c r="B402" s="234" t="s">
        <v>210</v>
      </c>
      <c r="C402" s="211">
        <v>1991</v>
      </c>
      <c r="D402" s="159">
        <v>3</v>
      </c>
      <c r="E402" s="160">
        <v>8.3000000000000007</v>
      </c>
      <c r="F402" s="218">
        <v>6.5</v>
      </c>
      <c r="G402" s="212" t="s">
        <v>8</v>
      </c>
      <c r="H402" s="12">
        <v>40.960698689956331</v>
      </c>
      <c r="I402" s="12">
        <v>6709.6774193548399</v>
      </c>
      <c r="J402" s="7">
        <v>7151.8987341772199</v>
      </c>
      <c r="K402" s="12">
        <v>3</v>
      </c>
      <c r="L402" s="12">
        <v>3</v>
      </c>
      <c r="M402" s="12">
        <v>1</v>
      </c>
      <c r="N402">
        <f t="shared" si="24"/>
        <v>1.5</v>
      </c>
      <c r="O402">
        <f t="shared" si="25"/>
        <v>1.5</v>
      </c>
      <c r="P402">
        <f t="shared" si="26"/>
        <v>0.66666666666666663</v>
      </c>
      <c r="Q402">
        <f t="shared" si="27"/>
        <v>6.3827003463248197E-2</v>
      </c>
      <c r="R402"/>
      <c r="S402"/>
      <c r="T402"/>
      <c r="U402"/>
      <c r="W402" s="156"/>
      <c r="X402"/>
      <c r="Y402"/>
    </row>
    <row r="403" spans="1:25" s="12" customFormat="1" ht="15.5">
      <c r="A403" s="157">
        <v>95</v>
      </c>
      <c r="B403" s="234" t="s">
        <v>210</v>
      </c>
      <c r="C403" s="211">
        <v>1991</v>
      </c>
      <c r="D403" s="235">
        <v>3</v>
      </c>
      <c r="E403" s="160">
        <v>7.6</v>
      </c>
      <c r="F403" s="218">
        <v>20.6</v>
      </c>
      <c r="G403" s="212" t="s">
        <v>8</v>
      </c>
      <c r="H403" s="12">
        <v>36.026200873362448</v>
      </c>
      <c r="I403" s="12">
        <v>8214.4816942467605</v>
      </c>
      <c r="J403" s="7">
        <v>8712.9885057471292</v>
      </c>
      <c r="K403" s="12">
        <v>3</v>
      </c>
      <c r="L403" s="12">
        <v>3</v>
      </c>
      <c r="M403" s="12">
        <v>1</v>
      </c>
      <c r="N403">
        <f t="shared" si="24"/>
        <v>1.5</v>
      </c>
      <c r="O403">
        <f t="shared" si="25"/>
        <v>1.5</v>
      </c>
      <c r="P403">
        <f t="shared" si="26"/>
        <v>0.66666666666666663</v>
      </c>
      <c r="Q403">
        <f t="shared" si="27"/>
        <v>5.8916187147593876E-2</v>
      </c>
      <c r="R403"/>
      <c r="S403"/>
      <c r="T403"/>
      <c r="U403"/>
      <c r="W403" s="156"/>
      <c r="X403"/>
      <c r="Y403"/>
    </row>
    <row r="404" spans="1:25" s="12" customFormat="1" ht="15.5">
      <c r="A404" s="157">
        <v>95</v>
      </c>
      <c r="B404" s="234" t="s">
        <v>210</v>
      </c>
      <c r="C404" s="211">
        <v>1991</v>
      </c>
      <c r="D404" s="159">
        <v>3</v>
      </c>
      <c r="E404" s="160">
        <v>8.1</v>
      </c>
      <c r="F404" s="218">
        <v>3.4</v>
      </c>
      <c r="G404" s="212" t="s">
        <v>8</v>
      </c>
      <c r="H404" s="12">
        <v>26.200873362445414</v>
      </c>
      <c r="I404" s="12">
        <v>8703.6707452725295</v>
      </c>
      <c r="J404" s="7">
        <v>9102.6794531369997</v>
      </c>
      <c r="K404" s="12">
        <v>3</v>
      </c>
      <c r="L404" s="12">
        <v>3</v>
      </c>
      <c r="M404" s="12">
        <v>1</v>
      </c>
      <c r="N404">
        <f t="shared" si="24"/>
        <v>1.5</v>
      </c>
      <c r="O404">
        <f t="shared" si="25"/>
        <v>1.5</v>
      </c>
      <c r="P404">
        <f t="shared" si="26"/>
        <v>0.66666666666666663</v>
      </c>
      <c r="Q404">
        <f t="shared" si="27"/>
        <v>4.4823954162643953E-2</v>
      </c>
      <c r="R404"/>
      <c r="S404"/>
      <c r="T404"/>
      <c r="U404"/>
      <c r="W404" s="38"/>
      <c r="X404"/>
      <c r="Y404"/>
    </row>
    <row r="405" spans="1:25" s="12" customFormat="1" ht="15.5">
      <c r="A405" s="157">
        <v>95</v>
      </c>
      <c r="B405" s="234" t="s">
        <v>210</v>
      </c>
      <c r="C405" s="211">
        <v>1982</v>
      </c>
      <c r="D405" s="159">
        <v>3</v>
      </c>
      <c r="E405" s="160">
        <v>7.5</v>
      </c>
      <c r="F405" s="218">
        <v>51</v>
      </c>
      <c r="G405" s="212" t="s">
        <v>8</v>
      </c>
      <c r="H405" s="12">
        <v>32.751091703056765</v>
      </c>
      <c r="I405" s="12">
        <v>7353.5053665220403</v>
      </c>
      <c r="J405" s="7">
        <v>7680.41013164183</v>
      </c>
      <c r="K405" s="12">
        <v>3</v>
      </c>
      <c r="L405" s="12">
        <v>3</v>
      </c>
      <c r="M405" s="12">
        <v>1</v>
      </c>
      <c r="N405">
        <f t="shared" si="24"/>
        <v>1.5</v>
      </c>
      <c r="O405">
        <f t="shared" si="25"/>
        <v>1.5</v>
      </c>
      <c r="P405">
        <f t="shared" si="26"/>
        <v>0.66666666666666663</v>
      </c>
      <c r="Q405">
        <f t="shared" si="27"/>
        <v>4.3495828141746622E-2</v>
      </c>
      <c r="R405"/>
      <c r="S405"/>
      <c r="T405"/>
      <c r="U405"/>
      <c r="W405" s="38"/>
      <c r="X405"/>
      <c r="Y405"/>
    </row>
    <row r="406" spans="1:25" s="12" customFormat="1" ht="15.5">
      <c r="A406" s="157">
        <v>95</v>
      </c>
      <c r="B406" s="234" t="s">
        <v>210</v>
      </c>
      <c r="C406" s="211">
        <v>1991</v>
      </c>
      <c r="D406" s="159">
        <v>3</v>
      </c>
      <c r="E406" s="160">
        <v>8.3000000000000007</v>
      </c>
      <c r="F406" s="218">
        <v>6.5</v>
      </c>
      <c r="G406" s="212" t="s">
        <v>8</v>
      </c>
      <c r="H406" s="12">
        <v>40.960698689956331</v>
      </c>
      <c r="I406" s="12">
        <v>6644.0677966101703</v>
      </c>
      <c r="J406" s="7">
        <v>6816.9408721890904</v>
      </c>
      <c r="K406" s="12">
        <v>3</v>
      </c>
      <c r="L406" s="12">
        <v>3</v>
      </c>
      <c r="M406" s="12">
        <v>1</v>
      </c>
      <c r="N406">
        <f t="shared" si="24"/>
        <v>1.5</v>
      </c>
      <c r="O406">
        <f t="shared" si="25"/>
        <v>1.5</v>
      </c>
      <c r="P406">
        <f t="shared" si="26"/>
        <v>0.66666666666666663</v>
      </c>
      <c r="Q406">
        <f t="shared" si="27"/>
        <v>2.568642287593487E-2</v>
      </c>
      <c r="R406"/>
      <c r="S406"/>
      <c r="T406"/>
      <c r="U406"/>
      <c r="W406" s="38"/>
      <c r="X406"/>
      <c r="Y406"/>
    </row>
    <row r="407" spans="1:25" s="12" customFormat="1" ht="15.5">
      <c r="A407" s="157">
        <v>95</v>
      </c>
      <c r="B407" s="234" t="s">
        <v>210</v>
      </c>
      <c r="C407" s="211">
        <v>1997</v>
      </c>
      <c r="D407" s="159">
        <v>3</v>
      </c>
      <c r="E407" s="160">
        <v>8.1</v>
      </c>
      <c r="F407" s="218">
        <v>3.4</v>
      </c>
      <c r="G407" s="212" t="s">
        <v>8</v>
      </c>
      <c r="H407" s="12">
        <v>15.720524017467248</v>
      </c>
      <c r="I407" s="12">
        <v>5978.4204671857597</v>
      </c>
      <c r="J407" s="7">
        <v>6085.7161666922702</v>
      </c>
      <c r="K407" s="12">
        <v>3</v>
      </c>
      <c r="L407" s="12">
        <v>3</v>
      </c>
      <c r="M407" s="12">
        <v>1</v>
      </c>
      <c r="N407">
        <f t="shared" si="24"/>
        <v>1.5</v>
      </c>
      <c r="O407">
        <f t="shared" si="25"/>
        <v>1.5</v>
      </c>
      <c r="P407">
        <f t="shared" si="26"/>
        <v>0.66666666666666663</v>
      </c>
      <c r="Q407">
        <f t="shared" si="27"/>
        <v>1.778801615046317E-2</v>
      </c>
      <c r="R407"/>
      <c r="S407"/>
      <c r="T407"/>
      <c r="U407"/>
      <c r="W407" s="38"/>
      <c r="X407"/>
      <c r="Y407"/>
    </row>
    <row r="408" spans="1:25" s="12" customFormat="1" ht="15.5">
      <c r="A408" s="157">
        <v>95</v>
      </c>
      <c r="B408" s="234" t="s">
        <v>210</v>
      </c>
      <c r="C408" s="211">
        <v>1986</v>
      </c>
      <c r="D408" s="235">
        <v>3</v>
      </c>
      <c r="E408" s="160">
        <v>5.6</v>
      </c>
      <c r="F408" s="218">
        <v>6</v>
      </c>
      <c r="G408" s="212" t="s">
        <v>8</v>
      </c>
      <c r="H408" s="12">
        <v>26.200873362445414</v>
      </c>
      <c r="I408" s="12">
        <v>3509.9337748344401</v>
      </c>
      <c r="J408" s="7">
        <v>3497.7868940947901</v>
      </c>
      <c r="K408" s="12">
        <v>3</v>
      </c>
      <c r="L408" s="12">
        <v>3</v>
      </c>
      <c r="M408" s="12">
        <v>1</v>
      </c>
      <c r="N408">
        <f t="shared" si="24"/>
        <v>1.5</v>
      </c>
      <c r="O408">
        <f t="shared" si="25"/>
        <v>1.5</v>
      </c>
      <c r="P408">
        <f t="shared" si="26"/>
        <v>0.66666666666666663</v>
      </c>
      <c r="Q408">
        <f t="shared" si="27"/>
        <v>-3.4667172048495252E-3</v>
      </c>
      <c r="R408"/>
      <c r="S408"/>
      <c r="T408"/>
      <c r="U408"/>
      <c r="W408" s="38"/>
      <c r="X408"/>
      <c r="Y408"/>
    </row>
    <row r="409" spans="1:25" s="12" customFormat="1" ht="15.5">
      <c r="A409" s="157">
        <v>95</v>
      </c>
      <c r="B409" s="234" t="s">
        <v>210</v>
      </c>
      <c r="C409" s="211">
        <v>1982</v>
      </c>
      <c r="D409" s="159">
        <v>3</v>
      </c>
      <c r="E409" s="160">
        <v>7.5</v>
      </c>
      <c r="F409" s="218">
        <v>51</v>
      </c>
      <c r="G409" s="212" t="s">
        <v>8</v>
      </c>
      <c r="H409" s="12">
        <v>32.751091703056765</v>
      </c>
      <c r="I409" s="12">
        <v>7385.6209150326804</v>
      </c>
      <c r="J409" s="7">
        <v>7263.3722567646601</v>
      </c>
      <c r="K409" s="12">
        <v>3</v>
      </c>
      <c r="L409" s="12">
        <v>3</v>
      </c>
      <c r="M409" s="12">
        <v>1</v>
      </c>
      <c r="N409">
        <f t="shared" si="24"/>
        <v>1.5</v>
      </c>
      <c r="O409">
        <f t="shared" si="25"/>
        <v>1.5</v>
      </c>
      <c r="P409">
        <f t="shared" si="26"/>
        <v>0.66666666666666663</v>
      </c>
      <c r="Q409">
        <f t="shared" si="27"/>
        <v>-1.6690771146179079E-2</v>
      </c>
      <c r="R409"/>
      <c r="S409"/>
      <c r="T409"/>
      <c r="U409"/>
      <c r="W409" s="38"/>
      <c r="X409"/>
      <c r="Y409"/>
    </row>
    <row r="410" spans="1:25" s="12" customFormat="1" ht="15.5">
      <c r="A410" s="157">
        <v>95</v>
      </c>
      <c r="B410" s="234" t="s">
        <v>210</v>
      </c>
      <c r="C410" s="211">
        <v>1991</v>
      </c>
      <c r="D410" s="159">
        <v>3</v>
      </c>
      <c r="E410" s="160">
        <v>8.1</v>
      </c>
      <c r="F410" s="218">
        <v>3.4</v>
      </c>
      <c r="G410" s="212" t="s">
        <v>8</v>
      </c>
      <c r="H410" s="12">
        <v>26.200873362445414</v>
      </c>
      <c r="I410" s="12">
        <v>8039.2156862745096</v>
      </c>
      <c r="J410" s="7">
        <v>7884.6153846153802</v>
      </c>
      <c r="K410" s="12">
        <v>3</v>
      </c>
      <c r="L410" s="12">
        <v>3</v>
      </c>
      <c r="M410" s="12">
        <v>1</v>
      </c>
      <c r="N410">
        <f t="shared" si="24"/>
        <v>1.5</v>
      </c>
      <c r="O410">
        <f t="shared" si="25"/>
        <v>1.5</v>
      </c>
      <c r="P410">
        <f t="shared" si="26"/>
        <v>0.66666666666666663</v>
      </c>
      <c r="Q410">
        <f t="shared" si="27"/>
        <v>-1.9418085857102078E-2</v>
      </c>
      <c r="R410"/>
      <c r="S410"/>
      <c r="T410"/>
      <c r="U410"/>
      <c r="W410" s="38"/>
      <c r="X410"/>
      <c r="Y410"/>
    </row>
    <row r="411" spans="1:25" s="12" customFormat="1" ht="15.5">
      <c r="A411" s="157">
        <v>95</v>
      </c>
      <c r="B411" s="234" t="s">
        <v>210</v>
      </c>
      <c r="C411" s="211">
        <v>1981</v>
      </c>
      <c r="D411" s="235">
        <v>3</v>
      </c>
      <c r="E411" s="160">
        <v>8</v>
      </c>
      <c r="F411" s="218">
        <v>12</v>
      </c>
      <c r="G411" s="212" t="s">
        <v>8</v>
      </c>
      <c r="H411" s="12">
        <v>21.834061135371179</v>
      </c>
      <c r="I411" s="12">
        <v>7010.3275564026399</v>
      </c>
      <c r="J411" s="7">
        <v>6812.5</v>
      </c>
      <c r="K411" s="12">
        <v>3</v>
      </c>
      <c r="L411" s="12">
        <v>3</v>
      </c>
      <c r="M411" s="12">
        <v>1</v>
      </c>
      <c r="N411">
        <f t="shared" si="24"/>
        <v>1.5</v>
      </c>
      <c r="O411">
        <f t="shared" si="25"/>
        <v>1.5</v>
      </c>
      <c r="P411">
        <f t="shared" si="26"/>
        <v>0.66666666666666663</v>
      </c>
      <c r="Q411">
        <f t="shared" si="27"/>
        <v>-2.8625266984384671E-2</v>
      </c>
      <c r="R411"/>
      <c r="S411"/>
      <c r="T411"/>
      <c r="U411"/>
      <c r="W411" s="38"/>
      <c r="X411"/>
      <c r="Y411"/>
    </row>
    <row r="412" spans="1:25" s="12" customFormat="1" ht="15.5">
      <c r="A412" s="157">
        <v>95</v>
      </c>
      <c r="B412" s="234" t="s">
        <v>210</v>
      </c>
      <c r="C412" s="211">
        <v>1997</v>
      </c>
      <c r="D412" s="159">
        <v>3</v>
      </c>
      <c r="E412" s="160">
        <v>8.1</v>
      </c>
      <c r="F412" s="218">
        <v>3.4</v>
      </c>
      <c r="G412" s="212" t="s">
        <v>8</v>
      </c>
      <c r="H412" s="12">
        <v>15.720524017467248</v>
      </c>
      <c r="I412" s="12">
        <v>6339.8692810457496</v>
      </c>
      <c r="J412" s="7">
        <v>6025.64102564103</v>
      </c>
      <c r="K412" s="12">
        <v>3</v>
      </c>
      <c r="L412" s="12">
        <v>3</v>
      </c>
      <c r="M412" s="12">
        <v>1</v>
      </c>
      <c r="N412">
        <f t="shared" si="24"/>
        <v>1.5</v>
      </c>
      <c r="O412">
        <f t="shared" si="25"/>
        <v>1.5</v>
      </c>
      <c r="P412">
        <f t="shared" si="26"/>
        <v>0.66666666666666663</v>
      </c>
      <c r="Q412">
        <f t="shared" si="27"/>
        <v>-5.0834282090479507E-2</v>
      </c>
      <c r="R412"/>
      <c r="S412"/>
      <c r="T412"/>
      <c r="U412"/>
      <c r="W412" s="188"/>
      <c r="X412"/>
      <c r="Y412"/>
    </row>
    <row r="413" spans="1:25" s="12" customFormat="1" ht="15.5">
      <c r="A413" s="211">
        <v>96</v>
      </c>
      <c r="B413" s="234" t="s">
        <v>211</v>
      </c>
      <c r="C413" s="211">
        <v>1990</v>
      </c>
      <c r="D413" s="159">
        <v>3</v>
      </c>
      <c r="E413" s="236" t="s">
        <v>8</v>
      </c>
      <c r="F413" s="218">
        <v>4.5</v>
      </c>
      <c r="G413" s="212" t="s">
        <v>8</v>
      </c>
      <c r="H413" s="12">
        <v>26.200873362445414</v>
      </c>
      <c r="I413" s="12">
        <v>4672.2</v>
      </c>
      <c r="J413" s="7">
        <v>4851</v>
      </c>
      <c r="K413" s="12">
        <v>3</v>
      </c>
      <c r="L413" s="12">
        <v>3</v>
      </c>
      <c r="M413" s="12">
        <v>1</v>
      </c>
      <c r="N413">
        <f t="shared" si="24"/>
        <v>1.5</v>
      </c>
      <c r="O413">
        <f t="shared" si="25"/>
        <v>1.5</v>
      </c>
      <c r="P413">
        <f t="shared" si="26"/>
        <v>0.66666666666666663</v>
      </c>
      <c r="Q413">
        <f t="shared" si="27"/>
        <v>3.7554816434221171E-2</v>
      </c>
      <c r="R413"/>
      <c r="S413"/>
      <c r="T413"/>
      <c r="U413"/>
      <c r="W413" s="188"/>
      <c r="X413"/>
      <c r="Y413"/>
    </row>
    <row r="414" spans="1:25" s="12" customFormat="1" ht="15.5">
      <c r="A414" s="211">
        <v>96</v>
      </c>
      <c r="B414" s="234" t="s">
        <v>211</v>
      </c>
      <c r="C414" s="211">
        <v>1990</v>
      </c>
      <c r="D414" s="159">
        <v>3</v>
      </c>
      <c r="E414" s="236" t="s">
        <v>8</v>
      </c>
      <c r="F414" s="218">
        <v>4.5</v>
      </c>
      <c r="G414" s="212" t="s">
        <v>8</v>
      </c>
      <c r="H414" s="12">
        <v>26.200873362445414</v>
      </c>
      <c r="I414" s="12">
        <v>4933.5</v>
      </c>
      <c r="J414" s="7">
        <v>4741.5</v>
      </c>
      <c r="K414" s="12">
        <v>3</v>
      </c>
      <c r="L414" s="12">
        <v>3</v>
      </c>
      <c r="M414" s="12">
        <v>1</v>
      </c>
      <c r="N414">
        <f t="shared" si="24"/>
        <v>1.5</v>
      </c>
      <c r="O414">
        <f t="shared" si="25"/>
        <v>1.5</v>
      </c>
      <c r="P414">
        <f t="shared" si="26"/>
        <v>0.66666666666666663</v>
      </c>
      <c r="Q414">
        <f t="shared" si="27"/>
        <v>-3.969513397343926E-2</v>
      </c>
      <c r="R414"/>
      <c r="S414"/>
      <c r="T414"/>
      <c r="U414"/>
      <c r="W414" s="188"/>
      <c r="X414"/>
      <c r="Y414"/>
    </row>
    <row r="415" spans="1:25" ht="15.5">
      <c r="A415" s="28">
        <v>96</v>
      </c>
      <c r="B415" s="22" t="s">
        <v>211</v>
      </c>
      <c r="C415" s="28">
        <v>1990</v>
      </c>
      <c r="D415" s="37">
        <v>3</v>
      </c>
      <c r="E415" s="47" t="s">
        <v>8</v>
      </c>
      <c r="F415" s="43">
        <v>4.5</v>
      </c>
      <c r="G415" s="42" t="s">
        <v>8</v>
      </c>
      <c r="H415">
        <v>52.401746724890828</v>
      </c>
      <c r="I415">
        <v>4933.5</v>
      </c>
      <c r="J415" s="6">
        <v>6373.5</v>
      </c>
      <c r="K415">
        <v>3</v>
      </c>
      <c r="L415">
        <v>3</v>
      </c>
      <c r="M415" s="12">
        <v>2</v>
      </c>
      <c r="N415">
        <f t="shared" si="24"/>
        <v>1.5</v>
      </c>
      <c r="O415">
        <f t="shared" si="25"/>
        <v>0.75</v>
      </c>
      <c r="P415">
        <f t="shared" si="26"/>
        <v>1.3333333333333333</v>
      </c>
      <c r="Q415">
        <f t="shared" si="27"/>
        <v>0.25610009392575467</v>
      </c>
      <c r="W415" s="188"/>
    </row>
    <row r="416" spans="1:25" ht="15.5">
      <c r="A416" s="28">
        <v>96</v>
      </c>
      <c r="B416" s="22" t="s">
        <v>211</v>
      </c>
      <c r="C416" s="28">
        <v>1990</v>
      </c>
      <c r="D416" s="41">
        <v>3</v>
      </c>
      <c r="E416" s="47" t="s">
        <v>8</v>
      </c>
      <c r="F416" s="43">
        <v>4.5</v>
      </c>
      <c r="G416" s="42" t="s">
        <v>8</v>
      </c>
      <c r="H416">
        <v>78.602620087336248</v>
      </c>
      <c r="I416">
        <v>4933.5</v>
      </c>
      <c r="J416" s="6">
        <v>6972</v>
      </c>
      <c r="K416">
        <v>3</v>
      </c>
      <c r="L416">
        <v>3</v>
      </c>
      <c r="M416" s="12">
        <v>2</v>
      </c>
      <c r="N416">
        <f t="shared" si="24"/>
        <v>1.5</v>
      </c>
      <c r="O416">
        <f t="shared" si="25"/>
        <v>0.75</v>
      </c>
      <c r="P416">
        <f t="shared" si="26"/>
        <v>1.3333333333333333</v>
      </c>
      <c r="Q416">
        <f t="shared" si="27"/>
        <v>0.34585345234269027</v>
      </c>
      <c r="W416" s="188"/>
    </row>
    <row r="417" spans="1:25" ht="15.5">
      <c r="A417" s="28">
        <v>96</v>
      </c>
      <c r="B417" s="22" t="s">
        <v>211</v>
      </c>
      <c r="C417" s="28">
        <v>1990</v>
      </c>
      <c r="D417" s="41">
        <v>3</v>
      </c>
      <c r="E417" s="47" t="s">
        <v>8</v>
      </c>
      <c r="F417" s="43">
        <v>4.5</v>
      </c>
      <c r="G417" s="42" t="s">
        <v>8</v>
      </c>
      <c r="H417">
        <v>26.200873362445414</v>
      </c>
      <c r="I417">
        <v>4938</v>
      </c>
      <c r="J417" s="6">
        <v>7071</v>
      </c>
      <c r="K417">
        <v>3</v>
      </c>
      <c r="L417">
        <v>3</v>
      </c>
      <c r="M417" s="12">
        <v>3</v>
      </c>
      <c r="N417">
        <f t="shared" si="24"/>
        <v>1.5</v>
      </c>
      <c r="O417">
        <f t="shared" si="25"/>
        <v>0.5</v>
      </c>
      <c r="P417">
        <f t="shared" si="26"/>
        <v>2</v>
      </c>
      <c r="Q417">
        <f t="shared" si="27"/>
        <v>0.35904152169911607</v>
      </c>
      <c r="W417" s="188"/>
    </row>
    <row r="418" spans="1:25" ht="15.5">
      <c r="A418" s="28">
        <v>96</v>
      </c>
      <c r="B418" s="22" t="s">
        <v>211</v>
      </c>
      <c r="C418" s="28">
        <v>1990</v>
      </c>
      <c r="D418" s="37">
        <v>3</v>
      </c>
      <c r="E418" s="47" t="s">
        <v>8</v>
      </c>
      <c r="F418" s="43">
        <v>4.5</v>
      </c>
      <c r="G418" s="42" t="s">
        <v>8</v>
      </c>
      <c r="H418">
        <v>52.401746724890828</v>
      </c>
      <c r="I418">
        <v>4938</v>
      </c>
      <c r="J418" s="6">
        <v>7659</v>
      </c>
      <c r="K418">
        <v>3</v>
      </c>
      <c r="L418">
        <v>3</v>
      </c>
      <c r="M418" s="12">
        <v>3</v>
      </c>
      <c r="N418">
        <f t="shared" si="24"/>
        <v>1.5</v>
      </c>
      <c r="O418">
        <f t="shared" si="25"/>
        <v>0.5</v>
      </c>
      <c r="P418">
        <f t="shared" si="26"/>
        <v>2</v>
      </c>
      <c r="Q418">
        <f t="shared" si="27"/>
        <v>0.43892103600446863</v>
      </c>
      <c r="W418" s="188"/>
    </row>
    <row r="419" spans="1:25" ht="15.5">
      <c r="A419" s="28">
        <v>96</v>
      </c>
      <c r="B419" s="22" t="s">
        <v>211</v>
      </c>
      <c r="C419" s="28">
        <v>1990</v>
      </c>
      <c r="D419" s="37">
        <v>3</v>
      </c>
      <c r="E419" s="47" t="s">
        <v>8</v>
      </c>
      <c r="F419" s="43">
        <v>4.5</v>
      </c>
      <c r="G419" s="42" t="s">
        <v>8</v>
      </c>
      <c r="H419">
        <v>78.602620087336248</v>
      </c>
      <c r="I419">
        <v>4938</v>
      </c>
      <c r="J419" s="6">
        <v>7917</v>
      </c>
      <c r="K419">
        <v>3</v>
      </c>
      <c r="L419">
        <v>3</v>
      </c>
      <c r="M419" s="12">
        <v>3</v>
      </c>
      <c r="N419">
        <f t="shared" si="24"/>
        <v>1.5</v>
      </c>
      <c r="O419">
        <f t="shared" si="25"/>
        <v>0.5</v>
      </c>
      <c r="P419">
        <f t="shared" si="26"/>
        <v>2</v>
      </c>
      <c r="Q419">
        <f t="shared" si="27"/>
        <v>0.47205195526630889</v>
      </c>
      <c r="W419" s="188"/>
    </row>
    <row r="420" spans="1:25" ht="15.5">
      <c r="A420" s="28">
        <v>96</v>
      </c>
      <c r="B420" s="22" t="s">
        <v>211</v>
      </c>
      <c r="C420" s="28">
        <v>1990</v>
      </c>
      <c r="D420" s="37">
        <v>3</v>
      </c>
      <c r="E420" s="47" t="s">
        <v>8</v>
      </c>
      <c r="F420" s="43">
        <v>4.5</v>
      </c>
      <c r="G420" s="42" t="s">
        <v>8</v>
      </c>
      <c r="H420">
        <v>26.200873362445414</v>
      </c>
      <c r="I420">
        <v>6552</v>
      </c>
      <c r="J420" s="6">
        <v>7327.5</v>
      </c>
      <c r="K420">
        <v>3</v>
      </c>
      <c r="L420">
        <v>3</v>
      </c>
      <c r="M420" s="12">
        <v>3</v>
      </c>
      <c r="N420">
        <f t="shared" si="24"/>
        <v>1.5</v>
      </c>
      <c r="O420">
        <f t="shared" si="25"/>
        <v>0.5</v>
      </c>
      <c r="P420">
        <f t="shared" si="26"/>
        <v>2</v>
      </c>
      <c r="Q420">
        <f t="shared" si="27"/>
        <v>0.11186404705214216</v>
      </c>
      <c r="W420" s="188"/>
    </row>
    <row r="421" spans="1:25" ht="15.5">
      <c r="A421" s="28">
        <v>96</v>
      </c>
      <c r="B421" s="22" t="s">
        <v>211</v>
      </c>
      <c r="C421" s="28">
        <v>1990</v>
      </c>
      <c r="D421" s="37">
        <v>3</v>
      </c>
      <c r="E421" s="47" t="s">
        <v>8</v>
      </c>
      <c r="F421" s="43">
        <v>4.5</v>
      </c>
      <c r="G421" s="42" t="s">
        <v>8</v>
      </c>
      <c r="H421">
        <v>52.401746724890828</v>
      </c>
      <c r="I421">
        <v>6552</v>
      </c>
      <c r="J421" s="6">
        <v>7635.3</v>
      </c>
      <c r="K421">
        <v>3</v>
      </c>
      <c r="L421">
        <v>3</v>
      </c>
      <c r="M421" s="12">
        <v>3</v>
      </c>
      <c r="N421">
        <f t="shared" si="24"/>
        <v>1.5</v>
      </c>
      <c r="O421">
        <f t="shared" si="25"/>
        <v>0.5</v>
      </c>
      <c r="P421">
        <f t="shared" si="26"/>
        <v>2</v>
      </c>
      <c r="Q421">
        <f t="shared" si="27"/>
        <v>0.1530118840787332</v>
      </c>
      <c r="W421" s="188"/>
    </row>
    <row r="422" spans="1:25" ht="15.5">
      <c r="A422" s="28">
        <v>96</v>
      </c>
      <c r="B422" s="22" t="s">
        <v>211</v>
      </c>
      <c r="C422" s="28">
        <v>1990</v>
      </c>
      <c r="D422" s="37">
        <v>3</v>
      </c>
      <c r="E422" s="47" t="s">
        <v>8</v>
      </c>
      <c r="F422" s="43">
        <v>4.5</v>
      </c>
      <c r="G422" s="42" t="s">
        <v>8</v>
      </c>
      <c r="H422">
        <v>78.602620087336248</v>
      </c>
      <c r="I422">
        <v>6552</v>
      </c>
      <c r="J422" s="6">
        <v>8049</v>
      </c>
      <c r="K422">
        <v>3</v>
      </c>
      <c r="L422">
        <v>3</v>
      </c>
      <c r="M422" s="12">
        <v>3</v>
      </c>
      <c r="N422">
        <f t="shared" si="24"/>
        <v>1.5</v>
      </c>
      <c r="O422">
        <f t="shared" si="25"/>
        <v>0.5</v>
      </c>
      <c r="P422">
        <f t="shared" si="26"/>
        <v>2</v>
      </c>
      <c r="Q422">
        <f t="shared" si="27"/>
        <v>0.20577751356082855</v>
      </c>
      <c r="W422" s="188"/>
    </row>
    <row r="423" spans="1:25" s="146" customFormat="1" ht="15.5">
      <c r="A423" s="153">
        <v>97</v>
      </c>
      <c r="B423" s="237" t="s">
        <v>211</v>
      </c>
      <c r="C423" s="153">
        <v>1998</v>
      </c>
      <c r="D423" s="238">
        <v>3</v>
      </c>
      <c r="E423" s="144">
        <v>8.6999999999999993</v>
      </c>
      <c r="F423" s="156">
        <v>8.5</v>
      </c>
      <c r="G423" s="210" t="s">
        <v>8</v>
      </c>
      <c r="H423" s="146">
        <v>19.650655021834062</v>
      </c>
      <c r="I423" s="146">
        <v>6300</v>
      </c>
      <c r="J423" s="83">
        <v>6420</v>
      </c>
      <c r="K423" s="146">
        <v>3</v>
      </c>
      <c r="L423" s="146">
        <v>3</v>
      </c>
      <c r="M423" s="146">
        <v>4</v>
      </c>
      <c r="N423">
        <f t="shared" si="24"/>
        <v>1.5</v>
      </c>
      <c r="O423">
        <f t="shared" si="25"/>
        <v>0.375</v>
      </c>
      <c r="P423">
        <f t="shared" si="26"/>
        <v>2.6666666666666665</v>
      </c>
      <c r="Q423">
        <f t="shared" si="27"/>
        <v>1.8868484304382736E-2</v>
      </c>
      <c r="R423"/>
      <c r="S423"/>
      <c r="T423"/>
      <c r="U423"/>
      <c r="W423" s="188"/>
      <c r="X423"/>
      <c r="Y423"/>
    </row>
    <row r="424" spans="1:25" s="146" customFormat="1" ht="15.5">
      <c r="A424" s="153">
        <v>97</v>
      </c>
      <c r="B424" s="237" t="s">
        <v>211</v>
      </c>
      <c r="C424" s="153">
        <v>1998</v>
      </c>
      <c r="D424" s="155">
        <v>3</v>
      </c>
      <c r="E424" s="144">
        <v>8.6999999999999993</v>
      </c>
      <c r="F424" s="156">
        <v>8.5</v>
      </c>
      <c r="G424" s="210" t="s">
        <v>8</v>
      </c>
      <c r="H424" s="146">
        <v>30.131004366812228</v>
      </c>
      <c r="I424" s="146">
        <v>6300</v>
      </c>
      <c r="J424" s="83">
        <v>6660</v>
      </c>
      <c r="K424" s="146">
        <v>3</v>
      </c>
      <c r="L424" s="146">
        <v>3</v>
      </c>
      <c r="M424" s="146">
        <v>4</v>
      </c>
      <c r="N424">
        <f t="shared" si="24"/>
        <v>1.5</v>
      </c>
      <c r="O424">
        <f t="shared" si="25"/>
        <v>0.375</v>
      </c>
      <c r="P424">
        <f t="shared" si="26"/>
        <v>2.6666666666666665</v>
      </c>
      <c r="Q424">
        <f t="shared" si="27"/>
        <v>5.5569851154810786E-2</v>
      </c>
      <c r="R424"/>
      <c r="S424"/>
      <c r="T424"/>
      <c r="U424"/>
      <c r="W424" s="188"/>
      <c r="X424"/>
      <c r="Y424"/>
    </row>
    <row r="425" spans="1:25" s="146" customFormat="1" ht="15.5">
      <c r="A425" s="153">
        <v>97</v>
      </c>
      <c r="B425" s="237" t="s">
        <v>211</v>
      </c>
      <c r="C425" s="153">
        <v>1998</v>
      </c>
      <c r="D425" s="155">
        <v>3</v>
      </c>
      <c r="E425" s="144">
        <v>8.6999999999999993</v>
      </c>
      <c r="F425" s="156">
        <v>8.5</v>
      </c>
      <c r="G425" s="210" t="s">
        <v>8</v>
      </c>
      <c r="H425" s="146">
        <v>40.611353711790393</v>
      </c>
      <c r="I425" s="146">
        <v>6300</v>
      </c>
      <c r="J425" s="83">
        <v>7290</v>
      </c>
      <c r="K425" s="146">
        <v>3</v>
      </c>
      <c r="L425" s="146">
        <v>3</v>
      </c>
      <c r="M425" s="146">
        <v>4</v>
      </c>
      <c r="N425">
        <f t="shared" si="24"/>
        <v>1.5</v>
      </c>
      <c r="O425">
        <f t="shared" si="25"/>
        <v>0.375</v>
      </c>
      <c r="P425">
        <f t="shared" si="26"/>
        <v>2.6666666666666665</v>
      </c>
      <c r="Q425">
        <f t="shared" si="27"/>
        <v>0.14595391262307986</v>
      </c>
      <c r="R425"/>
      <c r="S425"/>
      <c r="T425"/>
      <c r="U425"/>
      <c r="W425" s="188"/>
      <c r="X425"/>
      <c r="Y425"/>
    </row>
    <row r="426" spans="1:25" s="146" customFormat="1" ht="15.5">
      <c r="A426" s="153">
        <v>97</v>
      </c>
      <c r="B426" s="237" t="s">
        <v>211</v>
      </c>
      <c r="C426" s="153">
        <v>1998</v>
      </c>
      <c r="D426" s="238">
        <v>3</v>
      </c>
      <c r="E426" s="144">
        <v>8.6999999999999993</v>
      </c>
      <c r="F426" s="156">
        <v>8.5</v>
      </c>
      <c r="G426" s="210" t="s">
        <v>8</v>
      </c>
      <c r="H426" s="146">
        <v>51.091703056768559</v>
      </c>
      <c r="I426" s="146">
        <v>6300</v>
      </c>
      <c r="J426" s="83">
        <v>7419</v>
      </c>
      <c r="K426" s="146">
        <v>3</v>
      </c>
      <c r="L426" s="146">
        <v>3</v>
      </c>
      <c r="M426" s="146">
        <v>4</v>
      </c>
      <c r="N426">
        <f t="shared" si="24"/>
        <v>1.5</v>
      </c>
      <c r="O426">
        <f t="shared" si="25"/>
        <v>0.375</v>
      </c>
      <c r="P426">
        <f t="shared" si="26"/>
        <v>2.6666666666666665</v>
      </c>
      <c r="Q426">
        <f t="shared" si="27"/>
        <v>0.16349464380990181</v>
      </c>
      <c r="R426"/>
      <c r="S426"/>
      <c r="T426"/>
      <c r="U426"/>
      <c r="W426" s="188"/>
      <c r="X426"/>
      <c r="Y426"/>
    </row>
    <row r="427" spans="1:25" s="146" customFormat="1" ht="15.5">
      <c r="A427" s="153">
        <v>97</v>
      </c>
      <c r="B427" s="237" t="s">
        <v>211</v>
      </c>
      <c r="C427" s="153">
        <v>1998</v>
      </c>
      <c r="D427" s="155">
        <v>3</v>
      </c>
      <c r="E427" s="144">
        <v>8.6999999999999993</v>
      </c>
      <c r="F427" s="156">
        <v>8.5</v>
      </c>
      <c r="G427" s="210" t="s">
        <v>8</v>
      </c>
      <c r="H427" s="146">
        <v>61.572052401746724</v>
      </c>
      <c r="I427" s="146">
        <v>6300</v>
      </c>
      <c r="J427" s="83">
        <v>7545</v>
      </c>
      <c r="K427" s="146">
        <v>3</v>
      </c>
      <c r="L427" s="146">
        <v>3</v>
      </c>
      <c r="M427" s="146">
        <v>4</v>
      </c>
      <c r="N427">
        <f t="shared" si="24"/>
        <v>1.5</v>
      </c>
      <c r="O427">
        <f t="shared" si="25"/>
        <v>0.375</v>
      </c>
      <c r="P427">
        <f t="shared" si="26"/>
        <v>2.6666666666666665</v>
      </c>
      <c r="Q427">
        <f t="shared" si="27"/>
        <v>0.18033545882232518</v>
      </c>
      <c r="R427"/>
      <c r="S427"/>
      <c r="T427"/>
      <c r="U427"/>
      <c r="W427" s="188"/>
      <c r="X427"/>
      <c r="Y427"/>
    </row>
    <row r="428" spans="1:25" ht="15.5">
      <c r="A428" s="25">
        <v>98</v>
      </c>
      <c r="B428" s="22" t="s">
        <v>189</v>
      </c>
      <c r="C428" s="25">
        <v>2003</v>
      </c>
      <c r="D428" s="37">
        <v>3</v>
      </c>
      <c r="E428" s="1">
        <v>5.3</v>
      </c>
      <c r="F428" s="38">
        <v>16</v>
      </c>
      <c r="G428" s="42" t="s">
        <v>8</v>
      </c>
      <c r="H428">
        <v>19.650655021834062</v>
      </c>
      <c r="I428">
        <v>7542.85</v>
      </c>
      <c r="J428" s="6">
        <v>7600</v>
      </c>
      <c r="K428">
        <v>3</v>
      </c>
      <c r="L428">
        <v>3</v>
      </c>
      <c r="M428" s="146">
        <v>4</v>
      </c>
      <c r="N428">
        <f t="shared" si="24"/>
        <v>1.5</v>
      </c>
      <c r="O428">
        <f t="shared" si="25"/>
        <v>0.375</v>
      </c>
      <c r="P428">
        <f t="shared" si="26"/>
        <v>2.6666666666666665</v>
      </c>
      <c r="Q428">
        <f t="shared" si="27"/>
        <v>7.5481526055281977E-3</v>
      </c>
      <c r="W428" s="188"/>
    </row>
    <row r="429" spans="1:25" ht="15.5">
      <c r="A429" s="25">
        <v>98</v>
      </c>
      <c r="B429" s="22" t="s">
        <v>189</v>
      </c>
      <c r="C429" s="25">
        <v>2003</v>
      </c>
      <c r="D429" s="37">
        <v>3</v>
      </c>
      <c r="E429" s="1">
        <v>5.3</v>
      </c>
      <c r="F429" s="38">
        <v>16</v>
      </c>
      <c r="G429" s="42" t="s">
        <v>8</v>
      </c>
      <c r="H429">
        <v>74.235807860262014</v>
      </c>
      <c r="I429">
        <v>7542.85</v>
      </c>
      <c r="J429" s="6">
        <v>7885.71</v>
      </c>
      <c r="K429">
        <v>3</v>
      </c>
      <c r="L429">
        <v>3</v>
      </c>
      <c r="M429" s="146">
        <v>4</v>
      </c>
      <c r="N429">
        <f t="shared" si="24"/>
        <v>1.5</v>
      </c>
      <c r="O429">
        <f t="shared" si="25"/>
        <v>0.375</v>
      </c>
      <c r="P429">
        <f t="shared" si="26"/>
        <v>2.6666666666666665</v>
      </c>
      <c r="Q429">
        <f t="shared" si="27"/>
        <v>4.4452166062570693E-2</v>
      </c>
      <c r="W429" s="188"/>
    </row>
    <row r="430" spans="1:25" ht="15.5">
      <c r="A430" s="25">
        <v>98</v>
      </c>
      <c r="B430" s="22" t="s">
        <v>189</v>
      </c>
      <c r="C430" s="25">
        <v>2003</v>
      </c>
      <c r="D430" s="37">
        <v>3</v>
      </c>
      <c r="E430" s="1">
        <v>5.3</v>
      </c>
      <c r="F430" s="38">
        <v>16</v>
      </c>
      <c r="G430" s="42" t="s">
        <v>8</v>
      </c>
      <c r="H430">
        <v>45.851528384279476</v>
      </c>
      <c r="I430">
        <v>7542.85</v>
      </c>
      <c r="J430" s="6">
        <v>7657.14</v>
      </c>
      <c r="K430">
        <v>3</v>
      </c>
      <c r="L430">
        <v>3</v>
      </c>
      <c r="M430" s="146">
        <v>4</v>
      </c>
      <c r="N430">
        <f t="shared" si="24"/>
        <v>1.5</v>
      </c>
      <c r="O430">
        <f t="shared" si="25"/>
        <v>0.375</v>
      </c>
      <c r="P430">
        <f t="shared" si="26"/>
        <v>2.6666666666666665</v>
      </c>
      <c r="Q430">
        <f t="shared" si="27"/>
        <v>1.5038451200287819E-2</v>
      </c>
      <c r="W430" s="188"/>
    </row>
    <row r="431" spans="1:25" ht="15.5">
      <c r="A431" s="25">
        <v>98</v>
      </c>
      <c r="B431" s="22" t="s">
        <v>189</v>
      </c>
      <c r="C431" s="25">
        <v>2003</v>
      </c>
      <c r="D431" s="37">
        <v>3</v>
      </c>
      <c r="E431" s="1">
        <v>5.3</v>
      </c>
      <c r="F431" s="38">
        <v>16</v>
      </c>
      <c r="G431" s="42" t="s">
        <v>8</v>
      </c>
      <c r="H431">
        <v>58.951965065502179</v>
      </c>
      <c r="I431">
        <v>7542.85</v>
      </c>
      <c r="J431" s="6">
        <v>7600</v>
      </c>
      <c r="K431">
        <v>3</v>
      </c>
      <c r="L431">
        <v>3</v>
      </c>
      <c r="M431" s="146">
        <v>4</v>
      </c>
      <c r="N431">
        <f t="shared" si="24"/>
        <v>1.5</v>
      </c>
      <c r="O431">
        <f t="shared" si="25"/>
        <v>0.375</v>
      </c>
      <c r="P431">
        <f t="shared" si="26"/>
        <v>2.6666666666666665</v>
      </c>
      <c r="Q431">
        <f t="shared" si="27"/>
        <v>7.5481526055281977E-3</v>
      </c>
      <c r="W431" s="188"/>
    </row>
    <row r="432" spans="1:25" ht="15.5">
      <c r="A432" s="25">
        <v>98</v>
      </c>
      <c r="B432" s="22" t="s">
        <v>189</v>
      </c>
      <c r="C432" s="25">
        <v>2003</v>
      </c>
      <c r="D432" s="37">
        <v>3</v>
      </c>
      <c r="E432" s="1">
        <v>5.3</v>
      </c>
      <c r="F432" s="38">
        <v>16</v>
      </c>
      <c r="G432" s="42" t="s">
        <v>8</v>
      </c>
      <c r="H432">
        <v>19.650655021834062</v>
      </c>
      <c r="I432">
        <v>8800</v>
      </c>
      <c r="J432" s="6">
        <v>8857.14</v>
      </c>
      <c r="K432">
        <v>3</v>
      </c>
      <c r="L432">
        <v>3</v>
      </c>
      <c r="M432" s="146">
        <v>4</v>
      </c>
      <c r="N432">
        <f t="shared" si="24"/>
        <v>1.5</v>
      </c>
      <c r="O432">
        <f t="shared" si="25"/>
        <v>0.375</v>
      </c>
      <c r="P432">
        <f t="shared" si="26"/>
        <v>2.6666666666666665</v>
      </c>
      <c r="Q432">
        <f t="shared" si="27"/>
        <v>6.4721919249201574E-3</v>
      </c>
      <c r="W432" s="188"/>
    </row>
    <row r="433" spans="1:25" ht="15.5">
      <c r="A433" s="25">
        <v>98</v>
      </c>
      <c r="B433" s="22" t="s">
        <v>189</v>
      </c>
      <c r="C433" s="25">
        <v>2003</v>
      </c>
      <c r="D433" s="37">
        <v>3</v>
      </c>
      <c r="E433" s="1">
        <v>5.3</v>
      </c>
      <c r="F433" s="38">
        <v>16</v>
      </c>
      <c r="G433" s="42" t="s">
        <v>8</v>
      </c>
      <c r="H433">
        <v>32.751091703056765</v>
      </c>
      <c r="I433">
        <v>8800</v>
      </c>
      <c r="J433" s="6">
        <v>9142.86</v>
      </c>
      <c r="K433">
        <v>3</v>
      </c>
      <c r="L433">
        <v>3</v>
      </c>
      <c r="M433" s="146">
        <v>4</v>
      </c>
      <c r="N433">
        <f t="shared" si="24"/>
        <v>1.5</v>
      </c>
      <c r="O433">
        <f t="shared" si="25"/>
        <v>0.375</v>
      </c>
      <c r="P433">
        <f t="shared" si="26"/>
        <v>2.6666666666666665</v>
      </c>
      <c r="Q433">
        <f t="shared" si="27"/>
        <v>3.8221525320149004E-2</v>
      </c>
      <c r="W433" s="188"/>
    </row>
    <row r="434" spans="1:25" ht="15.5">
      <c r="A434" s="25">
        <v>98</v>
      </c>
      <c r="B434" s="22" t="s">
        <v>189</v>
      </c>
      <c r="C434" s="25">
        <v>2003</v>
      </c>
      <c r="D434" s="37">
        <v>3</v>
      </c>
      <c r="E434" s="1">
        <v>5.3</v>
      </c>
      <c r="F434" s="38">
        <v>16</v>
      </c>
      <c r="G434" s="42" t="s">
        <v>8</v>
      </c>
      <c r="H434">
        <v>45.851528384279476</v>
      </c>
      <c r="I434">
        <v>8800</v>
      </c>
      <c r="J434" s="6">
        <v>9028.57</v>
      </c>
      <c r="K434">
        <v>3</v>
      </c>
      <c r="L434">
        <v>3</v>
      </c>
      <c r="M434" s="146">
        <v>4</v>
      </c>
      <c r="N434">
        <f t="shared" si="24"/>
        <v>1.5</v>
      </c>
      <c r="O434">
        <f t="shared" si="25"/>
        <v>0.375</v>
      </c>
      <c r="P434">
        <f t="shared" si="26"/>
        <v>2.6666666666666665</v>
      </c>
      <c r="Q434">
        <f t="shared" si="27"/>
        <v>2.564227238547695E-2</v>
      </c>
      <c r="W434" s="188"/>
    </row>
    <row r="435" spans="1:25" ht="15.5">
      <c r="A435" s="25">
        <v>98</v>
      </c>
      <c r="B435" s="22" t="s">
        <v>189</v>
      </c>
      <c r="C435" s="25">
        <v>2003</v>
      </c>
      <c r="D435" s="37">
        <v>3</v>
      </c>
      <c r="E435" s="1">
        <v>5.3</v>
      </c>
      <c r="F435" s="38">
        <v>16</v>
      </c>
      <c r="G435" s="42" t="s">
        <v>8</v>
      </c>
      <c r="H435">
        <v>58.951965065502179</v>
      </c>
      <c r="I435">
        <v>8800</v>
      </c>
      <c r="J435" s="6">
        <v>8971.43</v>
      </c>
      <c r="K435">
        <v>3</v>
      </c>
      <c r="L435">
        <v>3</v>
      </c>
      <c r="M435" s="146">
        <v>4</v>
      </c>
      <c r="N435">
        <f t="shared" si="24"/>
        <v>1.5</v>
      </c>
      <c r="O435">
        <f t="shared" si="25"/>
        <v>0.375</v>
      </c>
      <c r="P435">
        <f t="shared" si="26"/>
        <v>2.6666666666666665</v>
      </c>
      <c r="Q435">
        <f t="shared" si="27"/>
        <v>1.9293362170335046E-2</v>
      </c>
      <c r="W435" s="188"/>
    </row>
    <row r="436" spans="1:25" s="189" customFormat="1" ht="15.5">
      <c r="A436" s="184">
        <v>99</v>
      </c>
      <c r="B436" s="239" t="s">
        <v>210</v>
      </c>
      <c r="C436" s="184">
        <v>1996</v>
      </c>
      <c r="D436" s="186">
        <v>3</v>
      </c>
      <c r="E436" s="187">
        <v>7.5</v>
      </c>
      <c r="F436" s="188">
        <v>6</v>
      </c>
      <c r="G436" s="240">
        <v>600</v>
      </c>
      <c r="H436" s="189">
        <v>29.47598253275109</v>
      </c>
      <c r="I436" s="189">
        <v>3148</v>
      </c>
      <c r="J436" s="190">
        <v>3000</v>
      </c>
      <c r="K436" s="189">
        <v>3</v>
      </c>
      <c r="L436" s="189">
        <v>3</v>
      </c>
      <c r="M436" s="189">
        <v>2</v>
      </c>
      <c r="N436">
        <f t="shared" si="24"/>
        <v>1.5</v>
      </c>
      <c r="O436">
        <f t="shared" si="25"/>
        <v>0.75</v>
      </c>
      <c r="P436">
        <f t="shared" si="26"/>
        <v>1.3333333333333333</v>
      </c>
      <c r="Q436">
        <f t="shared" si="27"/>
        <v>-4.8155041887047091E-2</v>
      </c>
      <c r="R436"/>
      <c r="S436"/>
      <c r="T436"/>
      <c r="U436"/>
      <c r="W436" s="43"/>
      <c r="X436"/>
      <c r="Y436"/>
    </row>
    <row r="437" spans="1:25" s="189" customFormat="1" ht="15.5">
      <c r="A437" s="184">
        <v>99</v>
      </c>
      <c r="B437" s="239" t="s">
        <v>210</v>
      </c>
      <c r="C437" s="184">
        <v>1996</v>
      </c>
      <c r="D437" s="186">
        <v>3</v>
      </c>
      <c r="E437" s="187">
        <v>7.5</v>
      </c>
      <c r="F437" s="188">
        <v>6</v>
      </c>
      <c r="G437" s="240">
        <v>600</v>
      </c>
      <c r="H437" s="189">
        <v>58.951965065502179</v>
      </c>
      <c r="I437" s="189">
        <v>3148</v>
      </c>
      <c r="J437" s="190">
        <v>3073</v>
      </c>
      <c r="K437" s="189">
        <v>3</v>
      </c>
      <c r="L437" s="189">
        <v>3</v>
      </c>
      <c r="M437" s="189">
        <v>2</v>
      </c>
      <c r="N437">
        <f t="shared" si="24"/>
        <v>1.5</v>
      </c>
      <c r="O437">
        <f t="shared" si="25"/>
        <v>0.75</v>
      </c>
      <c r="P437">
        <f t="shared" si="26"/>
        <v>1.3333333333333333</v>
      </c>
      <c r="Q437">
        <f t="shared" si="27"/>
        <v>-2.4113047406809193E-2</v>
      </c>
      <c r="R437"/>
      <c r="S437"/>
      <c r="T437"/>
      <c r="U437"/>
      <c r="W437" s="43"/>
      <c r="X437"/>
      <c r="Y437"/>
    </row>
    <row r="438" spans="1:25" s="189" customFormat="1" ht="15.5">
      <c r="A438" s="184">
        <v>99</v>
      </c>
      <c r="B438" s="239" t="s">
        <v>210</v>
      </c>
      <c r="C438" s="184">
        <v>1996</v>
      </c>
      <c r="D438" s="186">
        <v>3</v>
      </c>
      <c r="E438" s="187">
        <v>7.5</v>
      </c>
      <c r="F438" s="188">
        <v>6</v>
      </c>
      <c r="G438" s="240">
        <v>600</v>
      </c>
      <c r="H438" s="189">
        <v>29.47598253275109</v>
      </c>
      <c r="I438" s="189">
        <v>4097</v>
      </c>
      <c r="J438" s="190">
        <v>5181</v>
      </c>
      <c r="K438" s="189">
        <v>3</v>
      </c>
      <c r="L438" s="189">
        <v>3</v>
      </c>
      <c r="M438" s="189">
        <v>2</v>
      </c>
      <c r="N438">
        <f t="shared" si="24"/>
        <v>1.5</v>
      </c>
      <c r="O438">
        <f t="shared" si="25"/>
        <v>0.75</v>
      </c>
      <c r="P438">
        <f t="shared" si="26"/>
        <v>1.3333333333333333</v>
      </c>
      <c r="Q438">
        <f t="shared" si="27"/>
        <v>0.23474308926791718</v>
      </c>
      <c r="R438"/>
      <c r="S438"/>
      <c r="T438"/>
      <c r="U438"/>
      <c r="X438"/>
      <c r="Y438"/>
    </row>
    <row r="439" spans="1:25" s="189" customFormat="1" ht="15.5">
      <c r="A439" s="184">
        <v>99</v>
      </c>
      <c r="B439" s="239" t="s">
        <v>210</v>
      </c>
      <c r="C439" s="184">
        <v>1996</v>
      </c>
      <c r="D439" s="186">
        <v>3</v>
      </c>
      <c r="E439" s="187">
        <v>7.5</v>
      </c>
      <c r="F439" s="188">
        <v>6</v>
      </c>
      <c r="G439" s="240">
        <v>600</v>
      </c>
      <c r="H439" s="189">
        <v>58.951965065502179</v>
      </c>
      <c r="I439" s="189">
        <v>4097</v>
      </c>
      <c r="J439" s="190">
        <v>5358</v>
      </c>
      <c r="K439" s="189">
        <v>3</v>
      </c>
      <c r="L439" s="189">
        <v>3</v>
      </c>
      <c r="M439" s="189">
        <v>2</v>
      </c>
      <c r="N439">
        <f t="shared" si="24"/>
        <v>1.5</v>
      </c>
      <c r="O439">
        <f t="shared" si="25"/>
        <v>0.75</v>
      </c>
      <c r="P439">
        <f t="shared" si="26"/>
        <v>1.3333333333333333</v>
      </c>
      <c r="Q439">
        <f t="shared" si="27"/>
        <v>0.26833577255768298</v>
      </c>
      <c r="R439"/>
      <c r="S439"/>
      <c r="T439"/>
      <c r="U439"/>
      <c r="X439"/>
      <c r="Y439"/>
    </row>
    <row r="440" spans="1:25" s="189" customFormat="1" ht="15.5">
      <c r="A440" s="184">
        <v>99</v>
      </c>
      <c r="B440" s="239" t="s">
        <v>210</v>
      </c>
      <c r="C440" s="184">
        <v>1996</v>
      </c>
      <c r="D440" s="186">
        <v>3</v>
      </c>
      <c r="E440" s="187">
        <v>7.5</v>
      </c>
      <c r="F440" s="188">
        <v>6</v>
      </c>
      <c r="G440" s="240">
        <v>600</v>
      </c>
      <c r="H440" s="189">
        <v>29.47598253275109</v>
      </c>
      <c r="I440" s="189">
        <v>3767</v>
      </c>
      <c r="J440" s="190">
        <v>4985</v>
      </c>
      <c r="K440" s="189">
        <v>3</v>
      </c>
      <c r="L440" s="189">
        <v>3</v>
      </c>
      <c r="M440" s="189">
        <v>2</v>
      </c>
      <c r="N440">
        <f t="shared" si="24"/>
        <v>1.5</v>
      </c>
      <c r="O440">
        <f t="shared" si="25"/>
        <v>0.75</v>
      </c>
      <c r="P440">
        <f t="shared" si="26"/>
        <v>1.3333333333333333</v>
      </c>
      <c r="Q440">
        <f t="shared" si="27"/>
        <v>0.2801544747038977</v>
      </c>
      <c r="R440"/>
      <c r="S440"/>
      <c r="T440"/>
      <c r="U440"/>
      <c r="X440"/>
      <c r="Y440"/>
    </row>
    <row r="441" spans="1:25" s="189" customFormat="1" ht="15.5">
      <c r="A441" s="184">
        <v>99</v>
      </c>
      <c r="B441" s="239" t="s">
        <v>210</v>
      </c>
      <c r="C441" s="184">
        <v>1996</v>
      </c>
      <c r="D441" s="186">
        <v>3</v>
      </c>
      <c r="E441" s="187">
        <v>7.5</v>
      </c>
      <c r="F441" s="188">
        <v>6</v>
      </c>
      <c r="G441" s="240">
        <v>600</v>
      </c>
      <c r="H441" s="189">
        <v>58.951965065502179</v>
      </c>
      <c r="I441" s="189">
        <v>3767</v>
      </c>
      <c r="J441" s="190">
        <v>6138</v>
      </c>
      <c r="K441" s="189">
        <v>3</v>
      </c>
      <c r="L441" s="189">
        <v>3</v>
      </c>
      <c r="M441" s="189">
        <v>2</v>
      </c>
      <c r="N441">
        <f t="shared" si="24"/>
        <v>1.5</v>
      </c>
      <c r="O441">
        <f t="shared" si="25"/>
        <v>0.75</v>
      </c>
      <c r="P441">
        <f t="shared" si="26"/>
        <v>1.3333333333333333</v>
      </c>
      <c r="Q441">
        <f t="shared" si="27"/>
        <v>0.48822002748764043</v>
      </c>
      <c r="R441"/>
      <c r="S441"/>
      <c r="T441"/>
      <c r="U441"/>
      <c r="X441"/>
      <c r="Y441"/>
    </row>
    <row r="442" spans="1:25" s="189" customFormat="1" ht="15.5">
      <c r="A442" s="184">
        <v>99</v>
      </c>
      <c r="B442" s="239" t="s">
        <v>210</v>
      </c>
      <c r="C442" s="184">
        <v>1996</v>
      </c>
      <c r="D442" s="186">
        <v>3</v>
      </c>
      <c r="E442" s="187">
        <v>7.5</v>
      </c>
      <c r="F442" s="188">
        <v>6</v>
      </c>
      <c r="G442" s="240">
        <v>600</v>
      </c>
      <c r="H442" s="189">
        <v>29.47598253275109</v>
      </c>
      <c r="I442" s="189">
        <v>3513</v>
      </c>
      <c r="J442" s="190">
        <v>4727</v>
      </c>
      <c r="K442" s="189">
        <v>3</v>
      </c>
      <c r="L442" s="189">
        <v>3</v>
      </c>
      <c r="M442" s="189">
        <v>2</v>
      </c>
      <c r="N442">
        <f t="shared" si="24"/>
        <v>1.5</v>
      </c>
      <c r="O442">
        <f t="shared" si="25"/>
        <v>0.75</v>
      </c>
      <c r="P442">
        <f t="shared" si="26"/>
        <v>1.3333333333333333</v>
      </c>
      <c r="Q442">
        <f t="shared" si="27"/>
        <v>0.29682037852740933</v>
      </c>
      <c r="R442"/>
      <c r="S442"/>
      <c r="T442"/>
      <c r="U442"/>
      <c r="X442"/>
      <c r="Y442"/>
    </row>
    <row r="443" spans="1:25" s="189" customFormat="1" ht="15.5">
      <c r="A443" s="184">
        <v>99</v>
      </c>
      <c r="B443" s="239" t="s">
        <v>210</v>
      </c>
      <c r="C443" s="184">
        <v>1996</v>
      </c>
      <c r="D443" s="186">
        <v>3</v>
      </c>
      <c r="E443" s="187">
        <v>7.5</v>
      </c>
      <c r="F443" s="188">
        <v>6</v>
      </c>
      <c r="G443" s="240">
        <v>600</v>
      </c>
      <c r="H443" s="189">
        <v>58.951965065502179</v>
      </c>
      <c r="I443" s="189">
        <v>3513</v>
      </c>
      <c r="J443" s="190">
        <v>5622</v>
      </c>
      <c r="K443" s="189">
        <v>3</v>
      </c>
      <c r="L443" s="189">
        <v>3</v>
      </c>
      <c r="M443" s="189">
        <v>2</v>
      </c>
      <c r="N443">
        <f t="shared" si="24"/>
        <v>1.5</v>
      </c>
      <c r="O443">
        <f t="shared" si="25"/>
        <v>0.75</v>
      </c>
      <c r="P443">
        <f t="shared" si="26"/>
        <v>1.3333333333333333</v>
      </c>
      <c r="Q443">
        <f t="shared" si="27"/>
        <v>0.47021709920065013</v>
      </c>
      <c r="R443"/>
      <c r="S443"/>
      <c r="T443"/>
      <c r="U443"/>
      <c r="X443"/>
      <c r="Y443"/>
    </row>
    <row r="444" spans="1:25" s="189" customFormat="1" ht="15.5">
      <c r="A444" s="184">
        <v>99</v>
      </c>
      <c r="B444" s="239" t="s">
        <v>210</v>
      </c>
      <c r="C444" s="184">
        <v>1996</v>
      </c>
      <c r="D444" s="186">
        <v>3</v>
      </c>
      <c r="E444" s="187">
        <v>7.5</v>
      </c>
      <c r="F444" s="188">
        <v>6</v>
      </c>
      <c r="G444" s="240">
        <v>600</v>
      </c>
      <c r="H444" s="189">
        <v>29.47598253275109</v>
      </c>
      <c r="I444" s="189">
        <v>3743</v>
      </c>
      <c r="J444" s="190">
        <v>7370</v>
      </c>
      <c r="K444" s="189">
        <v>3</v>
      </c>
      <c r="L444" s="189">
        <v>3</v>
      </c>
      <c r="M444" s="189">
        <v>2</v>
      </c>
      <c r="N444">
        <f t="shared" si="24"/>
        <v>1.5</v>
      </c>
      <c r="O444">
        <f t="shared" si="25"/>
        <v>0.75</v>
      </c>
      <c r="P444">
        <f t="shared" si="26"/>
        <v>1.3333333333333333</v>
      </c>
      <c r="Q444">
        <f t="shared" si="27"/>
        <v>0.67753027727895332</v>
      </c>
      <c r="R444"/>
      <c r="S444"/>
      <c r="T444"/>
      <c r="U444"/>
      <c r="X444"/>
      <c r="Y444"/>
    </row>
    <row r="445" spans="1:25" s="189" customFormat="1" ht="15.5">
      <c r="A445" s="184">
        <v>99</v>
      </c>
      <c r="B445" s="239" t="s">
        <v>210</v>
      </c>
      <c r="C445" s="184">
        <v>1996</v>
      </c>
      <c r="D445" s="186">
        <v>3</v>
      </c>
      <c r="E445" s="187">
        <v>7.5</v>
      </c>
      <c r="F445" s="188">
        <v>6</v>
      </c>
      <c r="G445" s="240">
        <v>600</v>
      </c>
      <c r="H445" s="189">
        <v>58.951965065502179</v>
      </c>
      <c r="I445" s="189">
        <v>3743</v>
      </c>
      <c r="J445" s="190">
        <v>6110</v>
      </c>
      <c r="K445" s="189">
        <v>3</v>
      </c>
      <c r="L445" s="189">
        <v>3</v>
      </c>
      <c r="M445" s="189">
        <v>2</v>
      </c>
      <c r="N445">
        <f t="shared" si="24"/>
        <v>1.5</v>
      </c>
      <c r="O445">
        <f t="shared" si="25"/>
        <v>0.75</v>
      </c>
      <c r="P445">
        <f t="shared" si="26"/>
        <v>1.3333333333333333</v>
      </c>
      <c r="Q445">
        <f t="shared" si="27"/>
        <v>0.49003934426121198</v>
      </c>
      <c r="R445"/>
      <c r="S445"/>
      <c r="T445"/>
      <c r="U445"/>
      <c r="X445"/>
      <c r="Y445"/>
    </row>
    <row r="446" spans="1:25" s="189" customFormat="1" ht="15.5">
      <c r="A446" s="184">
        <v>99</v>
      </c>
      <c r="B446" s="239" t="s">
        <v>210</v>
      </c>
      <c r="C446" s="184">
        <v>1996</v>
      </c>
      <c r="D446" s="186">
        <v>3</v>
      </c>
      <c r="E446" s="187">
        <v>7.5</v>
      </c>
      <c r="F446" s="188">
        <v>6</v>
      </c>
      <c r="G446" s="240">
        <v>600</v>
      </c>
      <c r="H446" s="189">
        <v>29.47598253275109</v>
      </c>
      <c r="I446" s="189">
        <v>3846</v>
      </c>
      <c r="J446" s="190">
        <v>6610</v>
      </c>
      <c r="K446" s="189">
        <v>3</v>
      </c>
      <c r="L446" s="189">
        <v>3</v>
      </c>
      <c r="M446" s="189">
        <v>2</v>
      </c>
      <c r="N446">
        <f t="shared" si="24"/>
        <v>1.5</v>
      </c>
      <c r="O446">
        <f t="shared" si="25"/>
        <v>0.75</v>
      </c>
      <c r="P446">
        <f t="shared" si="26"/>
        <v>1.3333333333333333</v>
      </c>
      <c r="Q446">
        <f t="shared" si="27"/>
        <v>0.54155000669700692</v>
      </c>
      <c r="R446"/>
      <c r="S446"/>
      <c r="T446"/>
      <c r="U446"/>
      <c r="X446"/>
      <c r="Y446"/>
    </row>
    <row r="447" spans="1:25" s="189" customFormat="1" ht="15.5">
      <c r="A447" s="184">
        <v>99</v>
      </c>
      <c r="B447" s="239" t="s">
        <v>210</v>
      </c>
      <c r="C447" s="184">
        <v>1996</v>
      </c>
      <c r="D447" s="186">
        <v>3</v>
      </c>
      <c r="E447" s="187">
        <v>7.5</v>
      </c>
      <c r="F447" s="188">
        <v>6</v>
      </c>
      <c r="G447" s="240">
        <v>600</v>
      </c>
      <c r="H447" s="189">
        <v>58.951965065502179</v>
      </c>
      <c r="I447" s="189">
        <v>3846</v>
      </c>
      <c r="J447" s="190">
        <v>6229</v>
      </c>
      <c r="K447" s="189">
        <v>3</v>
      </c>
      <c r="L447" s="189">
        <v>3</v>
      </c>
      <c r="M447" s="189">
        <v>2</v>
      </c>
      <c r="N447">
        <f t="shared" si="24"/>
        <v>1.5</v>
      </c>
      <c r="O447">
        <f t="shared" si="25"/>
        <v>0.75</v>
      </c>
      <c r="P447">
        <f t="shared" si="26"/>
        <v>1.3333333333333333</v>
      </c>
      <c r="Q447">
        <f t="shared" si="27"/>
        <v>0.4821821591054205</v>
      </c>
      <c r="R447"/>
      <c r="S447"/>
      <c r="T447"/>
      <c r="U447"/>
      <c r="X447"/>
      <c r="Y447"/>
    </row>
    <row r="448" spans="1:25" s="189" customFormat="1" ht="15.5">
      <c r="A448" s="184">
        <v>99</v>
      </c>
      <c r="B448" s="239" t="s">
        <v>210</v>
      </c>
      <c r="C448" s="184">
        <v>1996</v>
      </c>
      <c r="D448" s="186">
        <v>3</v>
      </c>
      <c r="E448" s="187">
        <v>7.5</v>
      </c>
      <c r="F448" s="188">
        <v>6</v>
      </c>
      <c r="G448" s="240">
        <v>600</v>
      </c>
      <c r="H448" s="189">
        <v>29.47598253275109</v>
      </c>
      <c r="I448" s="189">
        <v>4702</v>
      </c>
      <c r="J448" s="190">
        <v>3673</v>
      </c>
      <c r="K448" s="189">
        <v>3</v>
      </c>
      <c r="L448" s="189">
        <v>3</v>
      </c>
      <c r="M448" s="189">
        <v>2</v>
      </c>
      <c r="N448">
        <f t="shared" si="24"/>
        <v>1.5</v>
      </c>
      <c r="O448">
        <f t="shared" si="25"/>
        <v>0.75</v>
      </c>
      <c r="P448">
        <f t="shared" si="26"/>
        <v>1.3333333333333333</v>
      </c>
      <c r="Q448">
        <f t="shared" si="27"/>
        <v>-0.24697918328034751</v>
      </c>
      <c r="R448"/>
      <c r="S448"/>
      <c r="T448"/>
      <c r="U448"/>
      <c r="X448"/>
      <c r="Y448"/>
    </row>
    <row r="449" spans="1:25" s="189" customFormat="1" ht="15.5">
      <c r="A449" s="184">
        <v>99</v>
      </c>
      <c r="B449" s="239" t="s">
        <v>210</v>
      </c>
      <c r="C449" s="184">
        <v>1996</v>
      </c>
      <c r="D449" s="186">
        <v>3</v>
      </c>
      <c r="E449" s="187">
        <v>7.5</v>
      </c>
      <c r="F449" s="188">
        <v>6</v>
      </c>
      <c r="G449" s="240">
        <v>600</v>
      </c>
      <c r="H449" s="189">
        <v>58.951965065502179</v>
      </c>
      <c r="I449" s="189">
        <v>4702</v>
      </c>
      <c r="J449" s="190">
        <v>4072</v>
      </c>
      <c r="K449" s="189">
        <v>3</v>
      </c>
      <c r="L449" s="189">
        <v>3</v>
      </c>
      <c r="M449" s="189">
        <v>2</v>
      </c>
      <c r="N449">
        <f t="shared" si="24"/>
        <v>1.5</v>
      </c>
      <c r="O449">
        <f t="shared" si="25"/>
        <v>0.75</v>
      </c>
      <c r="P449">
        <f t="shared" si="26"/>
        <v>1.3333333333333333</v>
      </c>
      <c r="Q449">
        <f t="shared" si="27"/>
        <v>-0.1438536708696562</v>
      </c>
      <c r="R449"/>
      <c r="S449"/>
      <c r="T449"/>
      <c r="U449"/>
      <c r="X449"/>
      <c r="Y449"/>
    </row>
    <row r="450" spans="1:25" s="189" customFormat="1" ht="15.5">
      <c r="A450" s="184">
        <v>99</v>
      </c>
      <c r="B450" s="239" t="s">
        <v>210</v>
      </c>
      <c r="C450" s="184">
        <v>1996</v>
      </c>
      <c r="D450" s="186">
        <v>3</v>
      </c>
      <c r="E450" s="187">
        <v>7.5</v>
      </c>
      <c r="F450" s="188">
        <v>6</v>
      </c>
      <c r="G450" s="240">
        <v>600</v>
      </c>
      <c r="H450" s="189">
        <v>29.47598253275109</v>
      </c>
      <c r="I450" s="189">
        <v>5451</v>
      </c>
      <c r="J450" s="190">
        <v>5941</v>
      </c>
      <c r="K450" s="189">
        <v>3</v>
      </c>
      <c r="L450" s="189">
        <v>3</v>
      </c>
      <c r="M450" s="189">
        <v>2</v>
      </c>
      <c r="N450">
        <f t="shared" si="24"/>
        <v>1.5</v>
      </c>
      <c r="O450">
        <f t="shared" si="25"/>
        <v>0.75</v>
      </c>
      <c r="P450">
        <f t="shared" si="26"/>
        <v>1.3333333333333333</v>
      </c>
      <c r="Q450">
        <f t="shared" si="27"/>
        <v>8.6078391291460624E-2</v>
      </c>
      <c r="R450"/>
      <c r="S450"/>
      <c r="T450"/>
      <c r="U450"/>
      <c r="X450"/>
      <c r="Y450"/>
    </row>
    <row r="451" spans="1:25" s="189" customFormat="1" ht="15.5">
      <c r="A451" s="184">
        <v>99</v>
      </c>
      <c r="B451" s="239" t="s">
        <v>210</v>
      </c>
      <c r="C451" s="184">
        <v>1996</v>
      </c>
      <c r="D451" s="186">
        <v>3</v>
      </c>
      <c r="E451" s="187">
        <v>7.5</v>
      </c>
      <c r="F451" s="188">
        <v>6</v>
      </c>
      <c r="G451" s="240">
        <v>600</v>
      </c>
      <c r="H451" s="189">
        <v>58.951965065502179</v>
      </c>
      <c r="I451" s="189">
        <v>5451</v>
      </c>
      <c r="J451" s="190">
        <v>6597</v>
      </c>
      <c r="K451" s="189">
        <v>3</v>
      </c>
      <c r="L451" s="189">
        <v>3</v>
      </c>
      <c r="M451" s="189">
        <v>2</v>
      </c>
      <c r="N451">
        <f t="shared" ref="N451:N461" si="28">(K451*L451)/(K451+L451)</f>
        <v>1.5</v>
      </c>
      <c r="O451">
        <f t="shared" ref="O451:O461" si="29">N451/M451</f>
        <v>0.75</v>
      </c>
      <c r="P451">
        <f t="shared" ref="P451:P461" si="30">1/O451</f>
        <v>1.3333333333333333</v>
      </c>
      <c r="Q451">
        <f t="shared" ref="Q451:Q461" si="31">LN(J451/I451)</f>
        <v>0.19081592215859</v>
      </c>
      <c r="R451"/>
      <c r="S451"/>
      <c r="T451"/>
      <c r="U451"/>
      <c r="X451"/>
      <c r="Y451"/>
    </row>
    <row r="452" spans="1:25" s="189" customFormat="1" ht="15.5">
      <c r="A452" s="184">
        <v>99</v>
      </c>
      <c r="B452" s="239" t="s">
        <v>210</v>
      </c>
      <c r="C452" s="184">
        <v>1996</v>
      </c>
      <c r="D452" s="186">
        <v>3</v>
      </c>
      <c r="E452" s="187">
        <v>7.5</v>
      </c>
      <c r="F452" s="188">
        <v>6</v>
      </c>
      <c r="G452" s="240">
        <v>600</v>
      </c>
      <c r="H452" s="189">
        <v>67.685589519650648</v>
      </c>
      <c r="I452" s="189">
        <v>5586</v>
      </c>
      <c r="J452" s="190">
        <v>5561</v>
      </c>
      <c r="K452" s="189">
        <v>3</v>
      </c>
      <c r="L452" s="189">
        <v>3</v>
      </c>
      <c r="M452" s="189">
        <v>2</v>
      </c>
      <c r="N452">
        <f t="shared" si="28"/>
        <v>1.5</v>
      </c>
      <c r="O452">
        <f t="shared" si="29"/>
        <v>0.75</v>
      </c>
      <c r="P452">
        <f t="shared" si="30"/>
        <v>1.3333333333333333</v>
      </c>
      <c r="Q452">
        <f t="shared" si="31"/>
        <v>-4.4855193175580522E-3</v>
      </c>
      <c r="R452"/>
      <c r="S452"/>
      <c r="T452"/>
      <c r="U452"/>
      <c r="X452"/>
      <c r="Y452"/>
    </row>
    <row r="453" spans="1:25" s="189" customFormat="1" ht="15.5">
      <c r="A453" s="184">
        <v>99</v>
      </c>
      <c r="B453" s="239" t="s">
        <v>210</v>
      </c>
      <c r="C453" s="184">
        <v>1996</v>
      </c>
      <c r="D453" s="186">
        <v>3</v>
      </c>
      <c r="E453" s="187">
        <v>7.5</v>
      </c>
      <c r="F453" s="188">
        <v>6</v>
      </c>
      <c r="G453" s="240">
        <v>600</v>
      </c>
      <c r="H453" s="189">
        <v>58.951965065502179</v>
      </c>
      <c r="I453" s="189">
        <v>5586</v>
      </c>
      <c r="J453" s="190">
        <v>6543</v>
      </c>
      <c r="K453" s="189">
        <v>3</v>
      </c>
      <c r="L453" s="189">
        <v>3</v>
      </c>
      <c r="M453" s="189">
        <v>2</v>
      </c>
      <c r="N453">
        <f t="shared" si="28"/>
        <v>1.5</v>
      </c>
      <c r="O453">
        <f t="shared" si="29"/>
        <v>0.75</v>
      </c>
      <c r="P453">
        <f t="shared" si="30"/>
        <v>1.3333333333333333</v>
      </c>
      <c r="Q453">
        <f t="shared" si="31"/>
        <v>0.15813230836461661</v>
      </c>
      <c r="R453"/>
      <c r="S453"/>
      <c r="T453"/>
      <c r="U453"/>
      <c r="X453"/>
      <c r="Y453"/>
    </row>
    <row r="454" spans="1:25" s="189" customFormat="1" ht="15.5">
      <c r="A454" s="184">
        <v>99</v>
      </c>
      <c r="B454" s="239" t="s">
        <v>210</v>
      </c>
      <c r="C454" s="184">
        <v>1996</v>
      </c>
      <c r="D454" s="186">
        <v>3</v>
      </c>
      <c r="E454" s="187">
        <v>7.5</v>
      </c>
      <c r="F454" s="188">
        <v>6</v>
      </c>
      <c r="G454" s="240">
        <v>600</v>
      </c>
      <c r="H454" s="189">
        <v>29.47598253275109</v>
      </c>
      <c r="I454" s="189">
        <v>5335</v>
      </c>
      <c r="J454" s="190">
        <v>6272</v>
      </c>
      <c r="K454" s="189">
        <v>3</v>
      </c>
      <c r="L454" s="189">
        <v>3</v>
      </c>
      <c r="M454" s="189">
        <v>2</v>
      </c>
      <c r="N454">
        <f t="shared" si="28"/>
        <v>1.5</v>
      </c>
      <c r="O454">
        <f t="shared" si="29"/>
        <v>0.75</v>
      </c>
      <c r="P454">
        <f t="shared" si="30"/>
        <v>1.3333333333333333</v>
      </c>
      <c r="Q454">
        <f t="shared" si="31"/>
        <v>0.16180639829439011</v>
      </c>
      <c r="R454"/>
      <c r="S454"/>
      <c r="T454"/>
      <c r="U454"/>
      <c r="X454"/>
      <c r="Y454"/>
    </row>
    <row r="455" spans="1:25" s="189" customFormat="1" ht="15.5">
      <c r="A455" s="184">
        <v>99</v>
      </c>
      <c r="B455" s="239" t="s">
        <v>210</v>
      </c>
      <c r="C455" s="184">
        <v>1996</v>
      </c>
      <c r="D455" s="186">
        <v>3</v>
      </c>
      <c r="E455" s="187">
        <v>7.5</v>
      </c>
      <c r="F455" s="188">
        <v>6</v>
      </c>
      <c r="G455" s="240">
        <v>600</v>
      </c>
      <c r="H455" s="189">
        <v>58.951965065502179</v>
      </c>
      <c r="I455" s="189">
        <v>5335</v>
      </c>
      <c r="J455" s="190">
        <v>6019</v>
      </c>
      <c r="K455" s="189">
        <v>3</v>
      </c>
      <c r="L455" s="189">
        <v>3</v>
      </c>
      <c r="M455" s="189">
        <v>2</v>
      </c>
      <c r="N455">
        <f t="shared" si="28"/>
        <v>1.5</v>
      </c>
      <c r="O455">
        <f t="shared" si="29"/>
        <v>0.75</v>
      </c>
      <c r="P455">
        <f t="shared" si="30"/>
        <v>1.3333333333333333</v>
      </c>
      <c r="Q455">
        <f t="shared" si="31"/>
        <v>0.1206322478119171</v>
      </c>
      <c r="R455"/>
      <c r="S455"/>
      <c r="T455"/>
      <c r="U455"/>
      <c r="X455"/>
      <c r="Y455"/>
    </row>
    <row r="456" spans="1:25" s="189" customFormat="1" ht="15.5">
      <c r="A456" s="184">
        <v>99</v>
      </c>
      <c r="B456" s="239" t="s">
        <v>210</v>
      </c>
      <c r="C456" s="184">
        <v>1996</v>
      </c>
      <c r="D456" s="186">
        <v>3</v>
      </c>
      <c r="E456" s="187">
        <v>7.5</v>
      </c>
      <c r="F456" s="188">
        <v>6</v>
      </c>
      <c r="G456" s="240">
        <v>600</v>
      </c>
      <c r="H456" s="189">
        <v>29.47598253275109</v>
      </c>
      <c r="I456" s="189">
        <v>6287</v>
      </c>
      <c r="J456" s="190">
        <v>6896</v>
      </c>
      <c r="K456" s="189">
        <v>3</v>
      </c>
      <c r="L456" s="189">
        <v>3</v>
      </c>
      <c r="M456" s="189">
        <v>2</v>
      </c>
      <c r="N456">
        <f t="shared" si="28"/>
        <v>1.5</v>
      </c>
      <c r="O456">
        <f t="shared" si="29"/>
        <v>0.75</v>
      </c>
      <c r="P456">
        <f t="shared" si="30"/>
        <v>1.3333333333333333</v>
      </c>
      <c r="Q456">
        <f t="shared" si="31"/>
        <v>9.2457523960467983E-2</v>
      </c>
      <c r="R456"/>
      <c r="S456"/>
      <c r="T456"/>
      <c r="U456"/>
      <c r="X456"/>
      <c r="Y456"/>
    </row>
    <row r="457" spans="1:25" s="189" customFormat="1" ht="15.5">
      <c r="A457" s="184">
        <v>99</v>
      </c>
      <c r="B457" s="239" t="s">
        <v>210</v>
      </c>
      <c r="C457" s="184">
        <v>1996</v>
      </c>
      <c r="D457" s="186">
        <v>3</v>
      </c>
      <c r="E457" s="187">
        <v>7.5</v>
      </c>
      <c r="F457" s="188">
        <v>6</v>
      </c>
      <c r="G457" s="240">
        <v>600</v>
      </c>
      <c r="H457" s="189">
        <v>58.951965065502179</v>
      </c>
      <c r="I457" s="189">
        <v>6287</v>
      </c>
      <c r="J457" s="190">
        <v>6407</v>
      </c>
      <c r="K457" s="189">
        <v>3</v>
      </c>
      <c r="L457" s="189">
        <v>3</v>
      </c>
      <c r="M457" s="189">
        <v>2</v>
      </c>
      <c r="N457">
        <f t="shared" si="28"/>
        <v>1.5</v>
      </c>
      <c r="O457">
        <f t="shared" si="29"/>
        <v>0.75</v>
      </c>
      <c r="P457">
        <f t="shared" si="30"/>
        <v>1.3333333333333333</v>
      </c>
      <c r="Q457">
        <f t="shared" si="31"/>
        <v>1.8907133255960485E-2</v>
      </c>
      <c r="R457"/>
      <c r="S457"/>
      <c r="T457"/>
      <c r="U457"/>
      <c r="X457"/>
      <c r="Y457"/>
    </row>
    <row r="458" spans="1:25" s="189" customFormat="1" ht="15.5">
      <c r="A458" s="184">
        <v>99</v>
      </c>
      <c r="B458" s="239" t="s">
        <v>210</v>
      </c>
      <c r="C458" s="184">
        <v>1996</v>
      </c>
      <c r="D458" s="186">
        <v>3</v>
      </c>
      <c r="E458" s="187">
        <v>7.5</v>
      </c>
      <c r="F458" s="188">
        <v>6</v>
      </c>
      <c r="G458" s="240">
        <v>600</v>
      </c>
      <c r="H458" s="189">
        <v>29.47598253275109</v>
      </c>
      <c r="I458" s="189">
        <v>6082</v>
      </c>
      <c r="J458" s="190">
        <v>6318</v>
      </c>
      <c r="K458" s="189">
        <v>3</v>
      </c>
      <c r="L458" s="189">
        <v>3</v>
      </c>
      <c r="M458" s="189">
        <v>2</v>
      </c>
      <c r="N458">
        <f t="shared" si="28"/>
        <v>1.5</v>
      </c>
      <c r="O458">
        <f t="shared" si="29"/>
        <v>0.75</v>
      </c>
      <c r="P458">
        <f t="shared" si="30"/>
        <v>1.3333333333333333</v>
      </c>
      <c r="Q458">
        <f t="shared" si="31"/>
        <v>3.806911312472052E-2</v>
      </c>
      <c r="R458"/>
      <c r="S458"/>
      <c r="T458"/>
      <c r="U458"/>
      <c r="X458"/>
      <c r="Y458"/>
    </row>
    <row r="459" spans="1:25" s="189" customFormat="1" ht="15.5">
      <c r="A459" s="184">
        <v>99</v>
      </c>
      <c r="B459" s="239" t="s">
        <v>210</v>
      </c>
      <c r="C459" s="184">
        <v>1996</v>
      </c>
      <c r="D459" s="186">
        <v>3</v>
      </c>
      <c r="E459" s="187">
        <v>7.5</v>
      </c>
      <c r="F459" s="188">
        <v>6</v>
      </c>
      <c r="G459" s="240">
        <v>600</v>
      </c>
      <c r="H459" s="189">
        <v>58.951965065502179</v>
      </c>
      <c r="I459" s="189">
        <v>6082</v>
      </c>
      <c r="J459" s="190">
        <v>6182</v>
      </c>
      <c r="K459" s="189">
        <v>3</v>
      </c>
      <c r="L459" s="189">
        <v>3</v>
      </c>
      <c r="M459" s="189">
        <v>2</v>
      </c>
      <c r="N459">
        <f t="shared" si="28"/>
        <v>1.5</v>
      </c>
      <c r="O459">
        <f t="shared" si="29"/>
        <v>0.75</v>
      </c>
      <c r="P459">
        <f t="shared" si="30"/>
        <v>1.3333333333333333</v>
      </c>
      <c r="Q459">
        <f t="shared" si="31"/>
        <v>1.6308254454751672E-2</v>
      </c>
      <c r="R459"/>
      <c r="S459"/>
      <c r="T459"/>
      <c r="U459"/>
      <c r="X459"/>
      <c r="Y459"/>
    </row>
    <row r="460" spans="1:25" ht="15.5">
      <c r="A460" s="25">
        <v>100</v>
      </c>
      <c r="B460" s="22" t="s">
        <v>209</v>
      </c>
      <c r="C460" s="25">
        <v>1991</v>
      </c>
      <c r="D460" s="37">
        <v>3</v>
      </c>
      <c r="E460" s="1">
        <v>6.7</v>
      </c>
      <c r="F460" s="43">
        <v>10.6</v>
      </c>
      <c r="G460" s="42" t="s">
        <v>8</v>
      </c>
      <c r="H460">
        <v>10.91703056768559</v>
      </c>
      <c r="I460">
        <v>6210</v>
      </c>
      <c r="J460" s="6">
        <v>7480</v>
      </c>
      <c r="K460">
        <v>3</v>
      </c>
      <c r="L460">
        <v>3</v>
      </c>
      <c r="M460" s="189">
        <v>1</v>
      </c>
      <c r="N460">
        <f t="shared" si="28"/>
        <v>1.5</v>
      </c>
      <c r="O460">
        <f t="shared" si="29"/>
        <v>1.5</v>
      </c>
      <c r="P460">
        <f t="shared" si="30"/>
        <v>0.66666666666666663</v>
      </c>
      <c r="Q460">
        <f t="shared" si="31"/>
        <v>0.1860718960409985</v>
      </c>
    </row>
    <row r="461" spans="1:25" ht="15.5">
      <c r="A461" s="25">
        <v>100</v>
      </c>
      <c r="B461" s="22" t="s">
        <v>209</v>
      </c>
      <c r="C461" s="25">
        <v>1992</v>
      </c>
      <c r="D461" s="37">
        <v>3</v>
      </c>
      <c r="E461" s="1">
        <v>6.7</v>
      </c>
      <c r="F461" s="43">
        <v>10.6</v>
      </c>
      <c r="G461" s="42" t="s">
        <v>8</v>
      </c>
      <c r="H461">
        <v>10.91703056768559</v>
      </c>
      <c r="I461">
        <v>8359</v>
      </c>
      <c r="J461" s="6">
        <v>9007</v>
      </c>
      <c r="K461">
        <v>3</v>
      </c>
      <c r="L461">
        <v>3</v>
      </c>
      <c r="M461" s="189">
        <v>1</v>
      </c>
      <c r="N461">
        <f t="shared" si="28"/>
        <v>1.5</v>
      </c>
      <c r="O461">
        <f t="shared" si="29"/>
        <v>1.5</v>
      </c>
      <c r="P461">
        <f t="shared" si="30"/>
        <v>0.66666666666666663</v>
      </c>
      <c r="Q461">
        <f t="shared" si="31"/>
        <v>7.4663250084586685E-2</v>
      </c>
    </row>
    <row r="462" spans="1:25" ht="15.5">
      <c r="A462" s="184">
        <v>101</v>
      </c>
      <c r="B462" s="22" t="s">
        <v>209</v>
      </c>
      <c r="C462" s="184">
        <v>2021</v>
      </c>
      <c r="J462" s="6"/>
    </row>
    <row r="463" spans="1:25">
      <c r="J463" s="6"/>
    </row>
    <row r="464" spans="1:25">
      <c r="J464" s="6"/>
    </row>
    <row r="465" spans="10:10">
      <c r="J465" s="6"/>
    </row>
    <row r="466" spans="10:10">
      <c r="J466" s="6"/>
    </row>
    <row r="467" spans="10:10">
      <c r="J467" s="6"/>
    </row>
    <row r="468" spans="10:10">
      <c r="J468" s="6"/>
    </row>
    <row r="469" spans="10:10">
      <c r="J469" s="6"/>
    </row>
    <row r="470" spans="10:10">
      <c r="J470" s="6"/>
    </row>
    <row r="471" spans="10:10">
      <c r="J471" s="6"/>
    </row>
    <row r="472" spans="10:10">
      <c r="J472" s="6"/>
    </row>
    <row r="473" spans="10:10">
      <c r="J473" s="6"/>
    </row>
    <row r="474" spans="10:10">
      <c r="J474" s="6"/>
    </row>
    <row r="475" spans="10:10">
      <c r="J475" s="6"/>
    </row>
    <row r="476" spans="10:10">
      <c r="J476" s="6"/>
    </row>
    <row r="477" spans="10:10">
      <c r="J477" s="6"/>
    </row>
    <row r="478" spans="10:10">
      <c r="J478" s="6"/>
    </row>
    <row r="479" spans="10:10">
      <c r="J479" s="6"/>
    </row>
    <row r="480" spans="10:10">
      <c r="J480" s="6"/>
    </row>
    <row r="481" spans="10:10">
      <c r="J481" s="6"/>
    </row>
    <row r="482" spans="10:10">
      <c r="J482" s="6"/>
    </row>
    <row r="483" spans="10:10">
      <c r="J483" s="6"/>
    </row>
    <row r="484" spans="10:10">
      <c r="J484" s="6"/>
    </row>
    <row r="485" spans="10:10">
      <c r="J485" s="6"/>
    </row>
    <row r="486" spans="10:10">
      <c r="J486" s="6"/>
    </row>
    <row r="487" spans="10:10">
      <c r="J487" s="6"/>
    </row>
    <row r="488" spans="10:10">
      <c r="J488" s="6"/>
    </row>
    <row r="489" spans="10:10">
      <c r="J489" s="6"/>
    </row>
    <row r="490" spans="10:10">
      <c r="J490" s="6"/>
    </row>
    <row r="491" spans="10:10">
      <c r="J491" s="6"/>
    </row>
    <row r="492" spans="10:10">
      <c r="J492" s="6"/>
    </row>
    <row r="493" spans="10:10">
      <c r="J493" s="6"/>
    </row>
    <row r="494" spans="10:10">
      <c r="J494" s="6"/>
    </row>
    <row r="495" spans="10:10">
      <c r="J495" s="6"/>
    </row>
    <row r="496" spans="10:10">
      <c r="J496" s="6"/>
    </row>
    <row r="497" spans="10:10">
      <c r="J497" s="6"/>
    </row>
    <row r="498" spans="10:10">
      <c r="J498" s="6"/>
    </row>
    <row r="499" spans="10:10">
      <c r="J499" s="6"/>
    </row>
    <row r="500" spans="10:10">
      <c r="J500" s="6"/>
    </row>
    <row r="501" spans="10:10">
      <c r="J501" s="6"/>
    </row>
    <row r="502" spans="10:10">
      <c r="J502" s="6"/>
    </row>
    <row r="503" spans="10:10">
      <c r="J503" s="6"/>
    </row>
    <row r="504" spans="10:10">
      <c r="J504" s="6"/>
    </row>
    <row r="505" spans="10:10">
      <c r="J505" s="6"/>
    </row>
    <row r="506" spans="10:10">
      <c r="J506" s="6"/>
    </row>
    <row r="507" spans="10:10">
      <c r="J507" s="6"/>
    </row>
    <row r="508" spans="10:10">
      <c r="J508" s="6"/>
    </row>
    <row r="509" spans="10:10">
      <c r="J509" s="6"/>
    </row>
    <row r="510" spans="10:10">
      <c r="J510" s="6"/>
    </row>
    <row r="511" spans="10:10">
      <c r="J511" s="6"/>
    </row>
    <row r="512" spans="10:10">
      <c r="J512" s="6"/>
    </row>
    <row r="513" spans="10:10">
      <c r="J513" s="6"/>
    </row>
    <row r="514" spans="10:10">
      <c r="J514" s="6"/>
    </row>
    <row r="515" spans="10:10">
      <c r="J515" s="6"/>
    </row>
    <row r="516" spans="10:10">
      <c r="J516" s="6"/>
    </row>
    <row r="517" spans="10:10">
      <c r="J517" s="6"/>
    </row>
    <row r="518" spans="10:10">
      <c r="J518" s="6"/>
    </row>
    <row r="519" spans="10:10">
      <c r="J519" s="6"/>
    </row>
    <row r="520" spans="10:10">
      <c r="J520" s="6"/>
    </row>
    <row r="521" spans="10:10">
      <c r="J521" s="6"/>
    </row>
    <row r="522" spans="10:10">
      <c r="J522" s="6"/>
    </row>
    <row r="523" spans="10:10">
      <c r="J523" s="6"/>
    </row>
    <row r="524" spans="10:10">
      <c r="J524" s="6"/>
    </row>
    <row r="525" spans="10:10">
      <c r="J525" s="6"/>
    </row>
    <row r="526" spans="10:10">
      <c r="J526" s="6"/>
    </row>
    <row r="527" spans="10:10">
      <c r="J527" s="6"/>
    </row>
    <row r="528" spans="10:10">
      <c r="J528" s="6"/>
    </row>
    <row r="529" spans="10:10">
      <c r="J529" s="6"/>
    </row>
    <row r="530" spans="10:10">
      <c r="J530" s="6"/>
    </row>
    <row r="531" spans="10:10">
      <c r="J531" s="6"/>
    </row>
    <row r="532" spans="10:10">
      <c r="J532" s="6"/>
    </row>
    <row r="533" spans="10:10">
      <c r="J533" s="6"/>
    </row>
    <row r="534" spans="10:10">
      <c r="J534" s="6"/>
    </row>
    <row r="535" spans="10:10">
      <c r="J535" s="6"/>
    </row>
    <row r="536" spans="10:10">
      <c r="J536" s="6"/>
    </row>
    <row r="537" spans="10:10">
      <c r="J537" s="6"/>
    </row>
    <row r="538" spans="10:10">
      <c r="J538" s="6"/>
    </row>
    <row r="539" spans="10:10">
      <c r="J539" s="6"/>
    </row>
    <row r="540" spans="10:10">
      <c r="J540" s="6"/>
    </row>
    <row r="541" spans="10:10">
      <c r="J541" s="6"/>
    </row>
    <row r="542" spans="10:10">
      <c r="J542" s="6"/>
    </row>
    <row r="543" spans="10:10">
      <c r="J543" s="6"/>
    </row>
    <row r="544" spans="10:10">
      <c r="J544" s="6"/>
    </row>
    <row r="545" spans="10:10">
      <c r="J545" s="6"/>
    </row>
    <row r="546" spans="10:10">
      <c r="J546" s="6"/>
    </row>
    <row r="547" spans="10:10">
      <c r="J547" s="6"/>
    </row>
    <row r="548" spans="10:10">
      <c r="J548" s="6"/>
    </row>
    <row r="549" spans="10:10">
      <c r="J549" s="6"/>
    </row>
    <row r="550" spans="10:10">
      <c r="J550" s="6"/>
    </row>
    <row r="551" spans="10:10">
      <c r="J551" s="6"/>
    </row>
    <row r="552" spans="10:10">
      <c r="J552" s="6"/>
    </row>
    <row r="553" spans="10:10">
      <c r="J553" s="6"/>
    </row>
    <row r="554" spans="10:10">
      <c r="J554" s="6"/>
    </row>
    <row r="555" spans="10:10">
      <c r="J555" s="6"/>
    </row>
    <row r="556" spans="10:10">
      <c r="J556" s="6"/>
    </row>
    <row r="557" spans="10:10">
      <c r="J557" s="6"/>
    </row>
    <row r="558" spans="10:10">
      <c r="J558" s="6"/>
    </row>
    <row r="559" spans="10:10">
      <c r="J559" s="6"/>
    </row>
    <row r="560" spans="10:10">
      <c r="J560" s="6"/>
    </row>
    <row r="561" spans="10:10">
      <c r="J561" s="6"/>
    </row>
    <row r="562" spans="10:10">
      <c r="J562" s="6"/>
    </row>
    <row r="563" spans="10:10">
      <c r="J563" s="6"/>
    </row>
    <row r="564" spans="10:10">
      <c r="J564" s="6"/>
    </row>
    <row r="565" spans="10:10">
      <c r="J565" s="6"/>
    </row>
    <row r="566" spans="10:10">
      <c r="J566" s="6"/>
    </row>
    <row r="567" spans="10:10">
      <c r="J567" s="6"/>
    </row>
    <row r="568" spans="10:10">
      <c r="J568" s="6"/>
    </row>
    <row r="569" spans="10:10">
      <c r="J569" s="6"/>
    </row>
    <row r="570" spans="10:10">
      <c r="J570" s="6"/>
    </row>
    <row r="571" spans="10:10">
      <c r="J571" s="6"/>
    </row>
    <row r="572" spans="10:10">
      <c r="J572" s="6"/>
    </row>
    <row r="573" spans="10:10">
      <c r="J573" s="6"/>
    </row>
    <row r="574" spans="10:10">
      <c r="J574" s="6"/>
    </row>
    <row r="575" spans="10:10">
      <c r="J575" s="6"/>
    </row>
    <row r="576" spans="10:10">
      <c r="J576" s="6"/>
    </row>
    <row r="577" spans="10:10">
      <c r="J577" s="6"/>
    </row>
    <row r="578" spans="10:10">
      <c r="J578" s="6"/>
    </row>
    <row r="579" spans="10:10">
      <c r="J579" s="6"/>
    </row>
    <row r="580" spans="10:10">
      <c r="J580" s="6"/>
    </row>
    <row r="581" spans="10:10">
      <c r="J581" s="6"/>
    </row>
    <row r="582" spans="10:10">
      <c r="J582" s="6"/>
    </row>
    <row r="583" spans="10:10">
      <c r="J583" s="6"/>
    </row>
    <row r="584" spans="10:10">
      <c r="J584" s="6"/>
    </row>
    <row r="585" spans="10:10">
      <c r="J585" s="6"/>
    </row>
    <row r="586" spans="10:10">
      <c r="J586" s="6"/>
    </row>
    <row r="587" spans="10:10">
      <c r="J587" s="6"/>
    </row>
    <row r="588" spans="10:10">
      <c r="J588" s="6"/>
    </row>
    <row r="589" spans="10:10">
      <c r="J589" s="6"/>
    </row>
    <row r="590" spans="10:10">
      <c r="J590" s="6"/>
    </row>
    <row r="591" spans="10:10">
      <c r="J591" s="6"/>
    </row>
    <row r="592" spans="10:10">
      <c r="J592" s="6"/>
    </row>
    <row r="593" spans="10:10">
      <c r="J593" s="6"/>
    </row>
    <row r="594" spans="10:10">
      <c r="J594" s="6"/>
    </row>
    <row r="595" spans="10:10">
      <c r="J595" s="6"/>
    </row>
    <row r="596" spans="10:10">
      <c r="J596" s="6"/>
    </row>
    <row r="597" spans="10:10">
      <c r="J597" s="6"/>
    </row>
    <row r="598" spans="10:10">
      <c r="J598" s="6"/>
    </row>
    <row r="599" spans="10:10">
      <c r="J599" s="6"/>
    </row>
    <row r="600" spans="10:10">
      <c r="J600" s="6"/>
    </row>
    <row r="601" spans="10:10">
      <c r="J601" s="6"/>
    </row>
    <row r="602" spans="10:10">
      <c r="J602" s="6"/>
    </row>
    <row r="603" spans="10:10">
      <c r="J603" s="6"/>
    </row>
    <row r="604" spans="10:10">
      <c r="J604" s="6"/>
    </row>
    <row r="605" spans="10:10">
      <c r="J605" s="6"/>
    </row>
    <row r="606" spans="10:10">
      <c r="J606" s="6"/>
    </row>
    <row r="607" spans="10:10">
      <c r="J607" s="6"/>
    </row>
    <row r="608" spans="10:10">
      <c r="J608" s="6"/>
    </row>
    <row r="609" spans="10:10">
      <c r="J609" s="6"/>
    </row>
    <row r="610" spans="10:10">
      <c r="J610" s="6"/>
    </row>
    <row r="611" spans="10:10">
      <c r="J611" s="6"/>
    </row>
    <row r="612" spans="10:10">
      <c r="J612" s="6"/>
    </row>
    <row r="613" spans="10:10">
      <c r="J613" s="6"/>
    </row>
    <row r="614" spans="10:10">
      <c r="J614" s="6"/>
    </row>
    <row r="615" spans="10:10">
      <c r="J615" s="6"/>
    </row>
    <row r="616" spans="10:10">
      <c r="J616" s="6"/>
    </row>
    <row r="617" spans="10:10">
      <c r="J617" s="6"/>
    </row>
    <row r="618" spans="10:10">
      <c r="J618" s="6"/>
    </row>
    <row r="619" spans="10:10">
      <c r="J619" s="6"/>
    </row>
    <row r="620" spans="10:10">
      <c r="J620" s="6"/>
    </row>
    <row r="621" spans="10:10">
      <c r="J621" s="6"/>
    </row>
    <row r="622" spans="10:10">
      <c r="J622" s="6"/>
    </row>
    <row r="623" spans="10:10">
      <c r="J623" s="6"/>
    </row>
    <row r="624" spans="10:10">
      <c r="J624" s="6"/>
    </row>
    <row r="625" spans="10:10">
      <c r="J625" s="6"/>
    </row>
    <row r="626" spans="10:10">
      <c r="J626" s="6"/>
    </row>
    <row r="627" spans="10:10">
      <c r="J627" s="6"/>
    </row>
    <row r="628" spans="10:10">
      <c r="J628" s="6"/>
    </row>
    <row r="629" spans="10:10">
      <c r="J629" s="6"/>
    </row>
    <row r="630" spans="10:10">
      <c r="J630" s="6"/>
    </row>
    <row r="631" spans="10:10">
      <c r="J631" s="6"/>
    </row>
    <row r="632" spans="10:10">
      <c r="J632" s="6"/>
    </row>
    <row r="633" spans="10:10">
      <c r="J633" s="6"/>
    </row>
    <row r="634" spans="10:10">
      <c r="J634" s="6"/>
    </row>
    <row r="635" spans="10:10">
      <c r="J635" s="6"/>
    </row>
    <row r="636" spans="10:10">
      <c r="J636" s="6"/>
    </row>
    <row r="637" spans="10:10">
      <c r="J637" s="6"/>
    </row>
    <row r="638" spans="10:10">
      <c r="J638" s="6"/>
    </row>
    <row r="639" spans="10:10">
      <c r="J639" s="6"/>
    </row>
    <row r="640" spans="10:10">
      <c r="J640" s="6"/>
    </row>
    <row r="641" spans="10:10">
      <c r="J641" s="6"/>
    </row>
    <row r="642" spans="10:10">
      <c r="J642" s="6"/>
    </row>
    <row r="643" spans="10:10">
      <c r="J643" s="6"/>
    </row>
    <row r="644" spans="10:10">
      <c r="J644" s="6"/>
    </row>
    <row r="645" spans="10:10">
      <c r="J645" s="6"/>
    </row>
    <row r="646" spans="10:10">
      <c r="J646" s="6"/>
    </row>
    <row r="647" spans="10:10">
      <c r="J647" s="6"/>
    </row>
    <row r="648" spans="10:10">
      <c r="J648" s="6"/>
    </row>
    <row r="649" spans="10:10">
      <c r="J649" s="6"/>
    </row>
    <row r="650" spans="10:10">
      <c r="J650" s="6"/>
    </row>
    <row r="651" spans="10:10">
      <c r="J651" s="6"/>
    </row>
    <row r="652" spans="10:10">
      <c r="J652" s="6"/>
    </row>
    <row r="653" spans="10:10">
      <c r="J653" s="6"/>
    </row>
    <row r="654" spans="10:10">
      <c r="J654" s="6"/>
    </row>
    <row r="655" spans="10:10">
      <c r="J655" s="6"/>
    </row>
    <row r="656" spans="10:10">
      <c r="J656" s="6"/>
    </row>
    <row r="657" spans="10:10">
      <c r="J657" s="6"/>
    </row>
    <row r="658" spans="10:10">
      <c r="J658" s="6"/>
    </row>
    <row r="659" spans="10:10">
      <c r="J659" s="6"/>
    </row>
    <row r="660" spans="10:10">
      <c r="J660" s="6"/>
    </row>
    <row r="661" spans="10:10">
      <c r="J661" s="6"/>
    </row>
    <row r="662" spans="10:10">
      <c r="J662" s="6"/>
    </row>
    <row r="663" spans="10:10">
      <c r="J663" s="6"/>
    </row>
    <row r="664" spans="10:10">
      <c r="J664" s="6"/>
    </row>
    <row r="665" spans="10:10">
      <c r="J665" s="6"/>
    </row>
    <row r="666" spans="10:10">
      <c r="J666" s="6"/>
    </row>
    <row r="667" spans="10:10">
      <c r="J667" s="6"/>
    </row>
    <row r="668" spans="10:10">
      <c r="J668" s="6"/>
    </row>
    <row r="669" spans="10:10">
      <c r="J669" s="6"/>
    </row>
    <row r="670" spans="10:10">
      <c r="J670" s="6"/>
    </row>
    <row r="671" spans="10:10">
      <c r="J671" s="6"/>
    </row>
    <row r="672" spans="10:10">
      <c r="J672" s="6"/>
    </row>
    <row r="673" spans="10:10">
      <c r="J673" s="6"/>
    </row>
    <row r="674" spans="10:10">
      <c r="J674" s="6"/>
    </row>
    <row r="675" spans="10:10">
      <c r="J675" s="6"/>
    </row>
    <row r="676" spans="10:10">
      <c r="J676" s="6"/>
    </row>
    <row r="677" spans="10:10">
      <c r="J677" s="6"/>
    </row>
    <row r="678" spans="10:10">
      <c r="J678" s="6"/>
    </row>
    <row r="679" spans="10:10">
      <c r="J679" s="6"/>
    </row>
    <row r="680" spans="10:10">
      <c r="J680" s="6"/>
    </row>
    <row r="681" spans="10:10">
      <c r="J681" s="6"/>
    </row>
    <row r="682" spans="10:10">
      <c r="J682" s="6"/>
    </row>
    <row r="683" spans="10:10">
      <c r="J683" s="6"/>
    </row>
    <row r="684" spans="10:10">
      <c r="J684" s="6"/>
    </row>
    <row r="685" spans="10:10">
      <c r="J685" s="6"/>
    </row>
    <row r="686" spans="10:10">
      <c r="J686" s="6"/>
    </row>
    <row r="687" spans="10:10">
      <c r="J687" s="6"/>
    </row>
    <row r="688" spans="10:10">
      <c r="J688" s="6"/>
    </row>
    <row r="689" spans="10:10">
      <c r="J689" s="6"/>
    </row>
    <row r="690" spans="10:10">
      <c r="J690" s="6"/>
    </row>
    <row r="691" spans="10:10">
      <c r="J691" s="6"/>
    </row>
    <row r="692" spans="10:10">
      <c r="J692" s="6"/>
    </row>
    <row r="693" spans="10:10">
      <c r="J693" s="6"/>
    </row>
    <row r="694" spans="10:10">
      <c r="J694" s="6"/>
    </row>
    <row r="695" spans="10:10">
      <c r="J695" s="6"/>
    </row>
    <row r="696" spans="10:10">
      <c r="J696" s="6"/>
    </row>
    <row r="697" spans="10:10">
      <c r="J697" s="6"/>
    </row>
    <row r="698" spans="10:10">
      <c r="J698" s="6"/>
    </row>
    <row r="699" spans="10:10">
      <c r="J699" s="6"/>
    </row>
    <row r="700" spans="10:10">
      <c r="J700" s="6"/>
    </row>
    <row r="701" spans="10:10">
      <c r="J701" s="6"/>
    </row>
    <row r="702" spans="10:10">
      <c r="J702" s="6"/>
    </row>
    <row r="703" spans="10:10">
      <c r="J703" s="6"/>
    </row>
    <row r="704" spans="10:10">
      <c r="J704" s="6"/>
    </row>
    <row r="705" spans="10:10">
      <c r="J705" s="6"/>
    </row>
    <row r="706" spans="10:10">
      <c r="J706" s="6"/>
    </row>
    <row r="707" spans="10:10">
      <c r="J707" s="6"/>
    </row>
    <row r="708" spans="10:10">
      <c r="J708" s="6"/>
    </row>
    <row r="709" spans="10:10">
      <c r="J709" s="6"/>
    </row>
    <row r="710" spans="10:10">
      <c r="J710" s="6"/>
    </row>
    <row r="711" spans="10:10">
      <c r="J711" s="6"/>
    </row>
    <row r="712" spans="10:10">
      <c r="J712" s="6"/>
    </row>
    <row r="713" spans="10:10">
      <c r="J713" s="6"/>
    </row>
    <row r="714" spans="10:10">
      <c r="J714" s="6"/>
    </row>
    <row r="715" spans="10:10">
      <c r="J715" s="6"/>
    </row>
    <row r="716" spans="10:10">
      <c r="J716" s="7"/>
    </row>
    <row r="717" spans="10:10">
      <c r="J717" s="6"/>
    </row>
    <row r="718" spans="10:10">
      <c r="J718" s="6"/>
    </row>
    <row r="719" spans="10:10">
      <c r="J719" s="6"/>
    </row>
    <row r="720" spans="10:10">
      <c r="J720" s="6"/>
    </row>
    <row r="721" spans="10:10">
      <c r="J721" s="6"/>
    </row>
    <row r="722" spans="10:10">
      <c r="J722" s="6"/>
    </row>
    <row r="723" spans="10:10">
      <c r="J723" s="6"/>
    </row>
    <row r="724" spans="10:10">
      <c r="J724" s="6"/>
    </row>
    <row r="725" spans="10:10">
      <c r="J725" s="6"/>
    </row>
    <row r="726" spans="10:10">
      <c r="J726" s="6"/>
    </row>
    <row r="727" spans="10:10">
      <c r="J727" s="6"/>
    </row>
    <row r="728" spans="10:10">
      <c r="J728" s="6"/>
    </row>
    <row r="729" spans="10:10">
      <c r="J729" s="6"/>
    </row>
    <row r="730" spans="10:10">
      <c r="J730" s="6"/>
    </row>
    <row r="731" spans="10:10">
      <c r="J731" s="6"/>
    </row>
    <row r="732" spans="10:10">
      <c r="J732" s="6"/>
    </row>
    <row r="733" spans="10:10">
      <c r="J733" s="6"/>
    </row>
    <row r="734" spans="10:10">
      <c r="J734" s="6"/>
    </row>
    <row r="735" spans="10:10">
      <c r="J735" s="6"/>
    </row>
    <row r="736" spans="10:10">
      <c r="J736" s="6"/>
    </row>
    <row r="737" spans="10:10">
      <c r="J737" s="6"/>
    </row>
    <row r="738" spans="10:10">
      <c r="J738" s="6"/>
    </row>
    <row r="739" spans="10:10">
      <c r="J739" s="6"/>
    </row>
    <row r="740" spans="10:10">
      <c r="J740" s="6"/>
    </row>
    <row r="741" spans="10:10">
      <c r="J741" s="6"/>
    </row>
    <row r="742" spans="10:10">
      <c r="J742" s="6"/>
    </row>
    <row r="743" spans="10:10">
      <c r="J743" s="6"/>
    </row>
    <row r="744" spans="10:10">
      <c r="J744" s="6"/>
    </row>
    <row r="745" spans="10:10">
      <c r="J745" s="6"/>
    </row>
    <row r="746" spans="10:10">
      <c r="J746" s="6"/>
    </row>
    <row r="747" spans="10:10">
      <c r="J747" s="6"/>
    </row>
    <row r="748" spans="10:10">
      <c r="J748" s="6"/>
    </row>
    <row r="749" spans="10:10">
      <c r="J749" s="6"/>
    </row>
    <row r="750" spans="10:10">
      <c r="J750" s="6"/>
    </row>
    <row r="751" spans="10:10">
      <c r="J751" s="6"/>
    </row>
    <row r="752" spans="10:10">
      <c r="J752" s="6"/>
    </row>
    <row r="753" spans="10:10">
      <c r="J753" s="6"/>
    </row>
    <row r="754" spans="10:10">
      <c r="J754" s="6"/>
    </row>
    <row r="755" spans="10:10">
      <c r="J755" s="6"/>
    </row>
    <row r="756" spans="10:10">
      <c r="J756" s="6"/>
    </row>
    <row r="757" spans="10:10">
      <c r="J757" s="6"/>
    </row>
    <row r="758" spans="10:10">
      <c r="J758" s="6"/>
    </row>
    <row r="759" spans="10:10">
      <c r="J759" s="6"/>
    </row>
    <row r="760" spans="10:10">
      <c r="J760" s="6"/>
    </row>
    <row r="761" spans="10:10">
      <c r="J761" s="6"/>
    </row>
    <row r="762" spans="10:10">
      <c r="J762" s="6"/>
    </row>
    <row r="763" spans="10:10">
      <c r="J763" s="6"/>
    </row>
    <row r="764" spans="10:10">
      <c r="J764" s="6"/>
    </row>
    <row r="765" spans="10:10">
      <c r="J765" s="6"/>
    </row>
    <row r="766" spans="10:10">
      <c r="J766" s="6"/>
    </row>
    <row r="767" spans="10:10">
      <c r="J767" s="6"/>
    </row>
    <row r="768" spans="10:10">
      <c r="J768" s="6"/>
    </row>
    <row r="769" spans="10:10">
      <c r="J769" s="6"/>
    </row>
    <row r="770" spans="10:10">
      <c r="J770" s="7"/>
    </row>
    <row r="771" spans="10:10">
      <c r="J771" s="6"/>
    </row>
    <row r="772" spans="10:10">
      <c r="J772" s="6"/>
    </row>
    <row r="773" spans="10:10">
      <c r="J773" s="6"/>
    </row>
    <row r="774" spans="10:10">
      <c r="J774" s="6"/>
    </row>
    <row r="775" spans="10:10">
      <c r="J775" s="6"/>
    </row>
    <row r="776" spans="10:10">
      <c r="J776" s="6"/>
    </row>
    <row r="777" spans="10:10">
      <c r="J777" s="6"/>
    </row>
    <row r="778" spans="10:10">
      <c r="J778" s="6"/>
    </row>
    <row r="779" spans="10:10">
      <c r="J779" s="6"/>
    </row>
    <row r="780" spans="10:10">
      <c r="J780" s="6"/>
    </row>
    <row r="781" spans="10:10">
      <c r="J781" s="6"/>
    </row>
    <row r="782" spans="10:10">
      <c r="J782" s="6"/>
    </row>
    <row r="783" spans="10:10">
      <c r="J783" s="6"/>
    </row>
    <row r="784" spans="10:10">
      <c r="J784" s="6"/>
    </row>
    <row r="785" spans="10:10">
      <c r="J785" s="6"/>
    </row>
    <row r="786" spans="10:10">
      <c r="J786" s="6"/>
    </row>
    <row r="787" spans="10:10">
      <c r="J787" s="6"/>
    </row>
    <row r="788" spans="10:10">
      <c r="J788" s="6"/>
    </row>
    <row r="789" spans="10:10">
      <c r="J789" s="6"/>
    </row>
    <row r="790" spans="10:10">
      <c r="J790" s="6"/>
    </row>
    <row r="791" spans="10:10">
      <c r="J791" s="6"/>
    </row>
    <row r="792" spans="10:10">
      <c r="J792" s="6"/>
    </row>
    <row r="793" spans="10:10">
      <c r="J793" s="6"/>
    </row>
    <row r="794" spans="10:10">
      <c r="J794" s="6"/>
    </row>
    <row r="795" spans="10:10">
      <c r="J795" s="6"/>
    </row>
    <row r="796" spans="10:10">
      <c r="J796" s="6"/>
    </row>
    <row r="797" spans="10:10">
      <c r="J797" s="6"/>
    </row>
    <row r="798" spans="10:10">
      <c r="J798" s="6"/>
    </row>
    <row r="799" spans="10:10">
      <c r="J799" s="6"/>
    </row>
    <row r="800" spans="10:10">
      <c r="J800" s="6"/>
    </row>
    <row r="801" spans="10:10">
      <c r="J801" s="6"/>
    </row>
    <row r="802" spans="10:10">
      <c r="J802" s="6"/>
    </row>
    <row r="803" spans="10:10">
      <c r="J803" s="6"/>
    </row>
    <row r="804" spans="10:10">
      <c r="J804" s="6"/>
    </row>
    <row r="805" spans="10:10">
      <c r="J805" s="6"/>
    </row>
    <row r="806" spans="10:10">
      <c r="J806" s="6"/>
    </row>
    <row r="807" spans="10:10">
      <c r="J807" s="6"/>
    </row>
    <row r="808" spans="10:10">
      <c r="J808" s="6"/>
    </row>
    <row r="809" spans="10:10">
      <c r="J809" s="6"/>
    </row>
    <row r="810" spans="10:10">
      <c r="J810" s="6"/>
    </row>
    <row r="811" spans="10:10">
      <c r="J811" s="6"/>
    </row>
    <row r="812" spans="10:10">
      <c r="J812" s="6"/>
    </row>
    <row r="813" spans="10:10">
      <c r="J813" s="6"/>
    </row>
    <row r="814" spans="10:10">
      <c r="J814" s="6"/>
    </row>
    <row r="815" spans="10:10">
      <c r="J815" s="6"/>
    </row>
    <row r="816" spans="10:10">
      <c r="J816" s="6"/>
    </row>
    <row r="817" spans="10:10">
      <c r="J817" s="6"/>
    </row>
    <row r="818" spans="10:10">
      <c r="J818" s="6"/>
    </row>
    <row r="819" spans="10:10">
      <c r="J819" s="6"/>
    </row>
    <row r="820" spans="10:10">
      <c r="J820" s="6"/>
    </row>
    <row r="821" spans="10:10">
      <c r="J821" s="6"/>
    </row>
    <row r="822" spans="10:10">
      <c r="J822" s="6"/>
    </row>
    <row r="823" spans="10:10">
      <c r="J823" s="6"/>
    </row>
    <row r="824" spans="10:10">
      <c r="J824" s="6"/>
    </row>
    <row r="825" spans="10:10">
      <c r="J825" s="6"/>
    </row>
    <row r="826" spans="10:10">
      <c r="J826" s="6"/>
    </row>
    <row r="827" spans="10:10">
      <c r="J827" s="6"/>
    </row>
    <row r="828" spans="10:10">
      <c r="J828" s="6"/>
    </row>
    <row r="829" spans="10:10">
      <c r="J829" s="6"/>
    </row>
    <row r="830" spans="10:10">
      <c r="J830" s="6"/>
    </row>
    <row r="831" spans="10:10">
      <c r="J831" s="6"/>
    </row>
    <row r="832" spans="10:10">
      <c r="J832" s="6"/>
    </row>
    <row r="833" spans="10:10">
      <c r="J833" s="6"/>
    </row>
    <row r="834" spans="10:10">
      <c r="J834" s="6"/>
    </row>
    <row r="835" spans="10:10">
      <c r="J835" s="6"/>
    </row>
    <row r="836" spans="10:10">
      <c r="J836" s="6"/>
    </row>
    <row r="837" spans="10:10">
      <c r="J837" s="6"/>
    </row>
    <row r="838" spans="10:10">
      <c r="J838" s="6"/>
    </row>
    <row r="839" spans="10:10">
      <c r="J839" s="6"/>
    </row>
    <row r="840" spans="10:10">
      <c r="J840" s="6"/>
    </row>
    <row r="841" spans="10:10">
      <c r="J841" s="6"/>
    </row>
    <row r="842" spans="10:10">
      <c r="J842" s="6"/>
    </row>
    <row r="843" spans="10:10">
      <c r="J843" s="6"/>
    </row>
    <row r="844" spans="10:10">
      <c r="J844" s="6"/>
    </row>
    <row r="845" spans="10:10">
      <c r="J845" s="6"/>
    </row>
    <row r="846" spans="10:10">
      <c r="J846" s="6"/>
    </row>
    <row r="847" spans="10:10">
      <c r="J847" s="6"/>
    </row>
    <row r="848" spans="10:10">
      <c r="J848" s="6"/>
    </row>
    <row r="849" spans="10:10">
      <c r="J849" s="6"/>
    </row>
    <row r="850" spans="10:10">
      <c r="J850" s="6"/>
    </row>
    <row r="851" spans="10:10">
      <c r="J851" s="6"/>
    </row>
    <row r="852" spans="10:10">
      <c r="J852" s="6"/>
    </row>
    <row r="853" spans="10:10">
      <c r="J853" s="6"/>
    </row>
    <row r="854" spans="10:10">
      <c r="J854" s="6"/>
    </row>
    <row r="855" spans="10:10">
      <c r="J855" s="6"/>
    </row>
    <row r="856" spans="10:10">
      <c r="J856" s="6"/>
    </row>
    <row r="857" spans="10:10">
      <c r="J857" s="6"/>
    </row>
    <row r="858" spans="10:10">
      <c r="J858" s="6"/>
    </row>
    <row r="859" spans="10:10">
      <c r="J859" s="6"/>
    </row>
    <row r="860" spans="10:10">
      <c r="J860" s="6"/>
    </row>
    <row r="861" spans="10:10">
      <c r="J861" s="6"/>
    </row>
    <row r="862" spans="10:10">
      <c r="J862" s="6"/>
    </row>
    <row r="863" spans="10:10">
      <c r="J863" s="6"/>
    </row>
    <row r="864" spans="10:10">
      <c r="J864" s="6"/>
    </row>
    <row r="865" spans="10:10">
      <c r="J865" s="6"/>
    </row>
    <row r="866" spans="10:10">
      <c r="J866" s="6"/>
    </row>
    <row r="867" spans="10:10">
      <c r="J867" s="6"/>
    </row>
    <row r="868" spans="10:10">
      <c r="J868" s="6"/>
    </row>
    <row r="869" spans="10:10">
      <c r="J869" s="6"/>
    </row>
    <row r="870" spans="10:10">
      <c r="J870" s="6"/>
    </row>
    <row r="871" spans="10:10">
      <c r="J871" s="6"/>
    </row>
    <row r="872" spans="10:10">
      <c r="J872" s="6"/>
    </row>
    <row r="873" spans="10:10">
      <c r="J873" s="6"/>
    </row>
    <row r="874" spans="10:10">
      <c r="J874" s="6"/>
    </row>
    <row r="875" spans="10:10">
      <c r="J875" s="6"/>
    </row>
    <row r="876" spans="10:10">
      <c r="J876" s="6"/>
    </row>
    <row r="877" spans="10:10">
      <c r="J877" s="6"/>
    </row>
    <row r="878" spans="10:10">
      <c r="J878" s="6"/>
    </row>
    <row r="879" spans="10:10">
      <c r="J879" s="6"/>
    </row>
    <row r="880" spans="10:10">
      <c r="J880" s="6"/>
    </row>
    <row r="881" spans="10:10">
      <c r="J881" s="6"/>
    </row>
    <row r="882" spans="10:10">
      <c r="J882" s="6"/>
    </row>
    <row r="883" spans="10:10">
      <c r="J883" s="6"/>
    </row>
    <row r="884" spans="10:10">
      <c r="J884" s="6"/>
    </row>
    <row r="885" spans="10:10">
      <c r="J885" s="6"/>
    </row>
    <row r="886" spans="10:10">
      <c r="J886" s="6"/>
    </row>
    <row r="887" spans="10:10">
      <c r="J887" s="6"/>
    </row>
    <row r="888" spans="10:10">
      <c r="J888" s="6"/>
    </row>
    <row r="889" spans="10:10">
      <c r="J889" s="6"/>
    </row>
    <row r="890" spans="10:10">
      <c r="J890" s="6"/>
    </row>
    <row r="891" spans="10:10">
      <c r="J891" s="6"/>
    </row>
    <row r="892" spans="10:10">
      <c r="J892" s="6"/>
    </row>
    <row r="893" spans="10:10">
      <c r="J893" s="6"/>
    </row>
    <row r="894" spans="10:10">
      <c r="J894" s="6"/>
    </row>
    <row r="895" spans="10:10">
      <c r="J895" s="6"/>
    </row>
    <row r="896" spans="10:10">
      <c r="J896" s="6"/>
    </row>
    <row r="897" spans="10:10">
      <c r="J897" s="6"/>
    </row>
    <row r="898" spans="10:10">
      <c r="J898" s="6"/>
    </row>
    <row r="899" spans="10:10">
      <c r="J899" s="6"/>
    </row>
    <row r="900" spans="10:10">
      <c r="J900" s="6"/>
    </row>
    <row r="901" spans="10:10">
      <c r="J901" s="6"/>
    </row>
    <row r="902" spans="10:10">
      <c r="J902" s="6"/>
    </row>
    <row r="903" spans="10:10">
      <c r="J903" s="6"/>
    </row>
    <row r="904" spans="10:10">
      <c r="J904" s="6"/>
    </row>
    <row r="905" spans="10:10">
      <c r="J905" s="6"/>
    </row>
    <row r="906" spans="10:10">
      <c r="J906" s="6"/>
    </row>
    <row r="907" spans="10:10">
      <c r="J907" s="6"/>
    </row>
    <row r="908" spans="10:10">
      <c r="J908" s="6"/>
    </row>
    <row r="909" spans="10:10">
      <c r="J909" s="6"/>
    </row>
    <row r="910" spans="10:10">
      <c r="J910" s="6"/>
    </row>
    <row r="911" spans="10:10">
      <c r="J911" s="6"/>
    </row>
    <row r="912" spans="10:10">
      <c r="J912" s="6"/>
    </row>
    <row r="913" spans="10:10">
      <c r="J913" s="6"/>
    </row>
    <row r="914" spans="10:10">
      <c r="J914" s="6"/>
    </row>
    <row r="915" spans="10:10">
      <c r="J915" s="6"/>
    </row>
    <row r="916" spans="10:10">
      <c r="J916" s="6"/>
    </row>
    <row r="917" spans="10:10">
      <c r="J917" s="6"/>
    </row>
    <row r="918" spans="10:10">
      <c r="J918" s="6"/>
    </row>
    <row r="919" spans="10:10">
      <c r="J919" s="6"/>
    </row>
    <row r="920" spans="10:10">
      <c r="J920" s="6"/>
    </row>
    <row r="921" spans="10:10">
      <c r="J921" s="6"/>
    </row>
    <row r="922" spans="10:10">
      <c r="J922" s="6"/>
    </row>
    <row r="923" spans="10:10">
      <c r="J923" s="6"/>
    </row>
    <row r="924" spans="10:10">
      <c r="J924" s="6"/>
    </row>
    <row r="925" spans="10:10">
      <c r="J925" s="6"/>
    </row>
    <row r="926" spans="10:10">
      <c r="J926" s="6"/>
    </row>
    <row r="927" spans="10:10">
      <c r="J927" s="6"/>
    </row>
    <row r="928" spans="10:10">
      <c r="J928" s="6"/>
    </row>
    <row r="929" spans="10:10">
      <c r="J929" s="6"/>
    </row>
    <row r="930" spans="10:10">
      <c r="J930" s="6"/>
    </row>
    <row r="931" spans="10:10">
      <c r="J931" s="6"/>
    </row>
    <row r="932" spans="10:10">
      <c r="J932" s="6"/>
    </row>
    <row r="933" spans="10:10">
      <c r="J933" s="6"/>
    </row>
    <row r="934" spans="10:10">
      <c r="J934" s="6"/>
    </row>
    <row r="935" spans="10:10">
      <c r="J935" s="6"/>
    </row>
    <row r="936" spans="10:10">
      <c r="J936" s="6"/>
    </row>
    <row r="937" spans="10:10">
      <c r="J937" s="6"/>
    </row>
    <row r="938" spans="10:10">
      <c r="J938" s="6"/>
    </row>
    <row r="939" spans="10:10">
      <c r="J939" s="6"/>
    </row>
    <row r="940" spans="10:10">
      <c r="J940" s="6"/>
    </row>
    <row r="941" spans="10:10">
      <c r="J941" s="6"/>
    </row>
    <row r="942" spans="10:10">
      <c r="J942" s="6"/>
    </row>
    <row r="943" spans="10:10">
      <c r="J943" s="6"/>
    </row>
    <row r="944" spans="10:10">
      <c r="J944" s="6"/>
    </row>
    <row r="945" spans="10:10">
      <c r="J945" s="6"/>
    </row>
    <row r="946" spans="10:10">
      <c r="J946" s="6"/>
    </row>
    <row r="947" spans="10:10">
      <c r="J947" s="6"/>
    </row>
    <row r="948" spans="10:10">
      <c r="J948" s="6"/>
    </row>
    <row r="949" spans="10:10">
      <c r="J949" s="6"/>
    </row>
    <row r="950" spans="10:10">
      <c r="J950" s="6"/>
    </row>
    <row r="951" spans="10:10">
      <c r="J951" s="6"/>
    </row>
    <row r="952" spans="10:10">
      <c r="J952" s="6"/>
    </row>
    <row r="953" spans="10:10">
      <c r="J953" s="6"/>
    </row>
    <row r="954" spans="10:10">
      <c r="J954" s="6"/>
    </row>
    <row r="955" spans="10:10">
      <c r="J955" s="6"/>
    </row>
    <row r="956" spans="10:10">
      <c r="J956" s="6"/>
    </row>
    <row r="957" spans="10:10">
      <c r="J957" s="6"/>
    </row>
    <row r="958" spans="10:10">
      <c r="J958" s="6"/>
    </row>
    <row r="959" spans="10:10">
      <c r="J959" s="6"/>
    </row>
    <row r="960" spans="10:10">
      <c r="J960" s="6"/>
    </row>
    <row r="961" spans="10:10">
      <c r="J961" s="6"/>
    </row>
    <row r="962" spans="10:10">
      <c r="J962" s="6"/>
    </row>
    <row r="963" spans="10:10">
      <c r="J963" s="6"/>
    </row>
    <row r="964" spans="10:10">
      <c r="J964" s="6"/>
    </row>
    <row r="965" spans="10:10">
      <c r="J965" s="6"/>
    </row>
    <row r="966" spans="10:10">
      <c r="J966" s="6"/>
    </row>
    <row r="967" spans="10:10">
      <c r="J967" s="6"/>
    </row>
    <row r="968" spans="10:10">
      <c r="J968" s="6"/>
    </row>
    <row r="969" spans="10:10">
      <c r="J969" s="6"/>
    </row>
    <row r="970" spans="10:10">
      <c r="J970" s="6"/>
    </row>
    <row r="971" spans="10:10">
      <c r="J971" s="6"/>
    </row>
    <row r="972" spans="10:10">
      <c r="J972" s="6"/>
    </row>
    <row r="973" spans="10:10">
      <c r="J973" s="6"/>
    </row>
    <row r="974" spans="10:10">
      <c r="J974" s="6"/>
    </row>
    <row r="975" spans="10:10">
      <c r="J975" s="6"/>
    </row>
    <row r="976" spans="10:10">
      <c r="J976" s="6"/>
    </row>
    <row r="977" spans="10:10">
      <c r="J977" s="6"/>
    </row>
    <row r="978" spans="10:10">
      <c r="J978" s="6"/>
    </row>
    <row r="979" spans="10:10">
      <c r="J979" s="6"/>
    </row>
    <row r="980" spans="10:10">
      <c r="J980" s="6"/>
    </row>
    <row r="981" spans="10:10">
      <c r="J981" s="6"/>
    </row>
    <row r="982" spans="10:10">
      <c r="J982" s="6"/>
    </row>
    <row r="983" spans="10:10">
      <c r="J983" s="6"/>
    </row>
    <row r="984" spans="10:10">
      <c r="J984" s="6"/>
    </row>
    <row r="985" spans="10:10">
      <c r="J985" s="6"/>
    </row>
    <row r="986" spans="10:10">
      <c r="J986" s="6"/>
    </row>
    <row r="987" spans="10:10">
      <c r="J987" s="6"/>
    </row>
    <row r="988" spans="10:10">
      <c r="J988" s="6"/>
    </row>
    <row r="989" spans="10:10">
      <c r="J989" s="6"/>
    </row>
    <row r="990" spans="10:10">
      <c r="J990" s="6"/>
    </row>
    <row r="991" spans="10:10">
      <c r="J991" s="6"/>
    </row>
    <row r="992" spans="10:10">
      <c r="J992" s="6"/>
    </row>
    <row r="993" spans="10:10">
      <c r="J993" s="6"/>
    </row>
    <row r="994" spans="10:10">
      <c r="J994" s="6"/>
    </row>
    <row r="995" spans="10:10">
      <c r="J995" s="6"/>
    </row>
    <row r="996" spans="10:10">
      <c r="J996" s="6"/>
    </row>
    <row r="997" spans="10:10">
      <c r="J997" s="6"/>
    </row>
    <row r="998" spans="10:10">
      <c r="J998" s="6"/>
    </row>
    <row r="999" spans="10:10">
      <c r="J999" s="6"/>
    </row>
    <row r="1000" spans="10:10">
      <c r="J1000" s="6"/>
    </row>
    <row r="1001" spans="10:10">
      <c r="J1001" s="6"/>
    </row>
    <row r="1002" spans="10:10">
      <c r="J1002" s="6"/>
    </row>
    <row r="1003" spans="10:10">
      <c r="J1003" s="6"/>
    </row>
    <row r="1004" spans="10:10">
      <c r="J1004" s="6"/>
    </row>
    <row r="1005" spans="10:10">
      <c r="J1005" s="6"/>
    </row>
    <row r="1006" spans="10:10">
      <c r="J1006" s="6"/>
    </row>
    <row r="1007" spans="10:10">
      <c r="J1007" s="6"/>
    </row>
    <row r="1008" spans="10:10">
      <c r="J1008" s="6"/>
    </row>
    <row r="1009" spans="10:10">
      <c r="J1009" s="6"/>
    </row>
    <row r="1010" spans="10:10">
      <c r="J1010" s="6"/>
    </row>
    <row r="1011" spans="10:10">
      <c r="J1011" s="6"/>
    </row>
    <row r="1012" spans="10:10">
      <c r="J1012" s="6"/>
    </row>
    <row r="1013" spans="10:10">
      <c r="J1013" s="6"/>
    </row>
    <row r="1014" spans="10:10">
      <c r="J1014" s="6"/>
    </row>
    <row r="1015" spans="10:10">
      <c r="J1015" s="6"/>
    </row>
    <row r="1016" spans="10:10">
      <c r="J1016" s="6"/>
    </row>
    <row r="1017" spans="10:10">
      <c r="J1017" s="6"/>
    </row>
    <row r="1018" spans="10:10">
      <c r="J1018" s="6"/>
    </row>
    <row r="1019" spans="10:10">
      <c r="J1019" s="6"/>
    </row>
    <row r="1020" spans="10:10">
      <c r="J1020" s="6"/>
    </row>
    <row r="1021" spans="10:10">
      <c r="J1021" s="6"/>
    </row>
    <row r="1022" spans="10:10">
      <c r="J1022" s="6"/>
    </row>
    <row r="1023" spans="10:10">
      <c r="J1023" s="6"/>
    </row>
    <row r="1024" spans="10:10">
      <c r="J1024" s="6"/>
    </row>
    <row r="1025" spans="10:10">
      <c r="J1025" s="6"/>
    </row>
    <row r="1026" spans="10:10">
      <c r="J1026" s="6"/>
    </row>
    <row r="1027" spans="10:10">
      <c r="J1027" s="6"/>
    </row>
    <row r="1028" spans="10:10">
      <c r="J1028" s="6"/>
    </row>
    <row r="1029" spans="10:10">
      <c r="J1029" s="6"/>
    </row>
    <row r="1030" spans="10:10">
      <c r="J1030" s="6"/>
    </row>
    <row r="1031" spans="10:10">
      <c r="J1031" s="6"/>
    </row>
    <row r="1032" spans="10:10">
      <c r="J1032" s="6"/>
    </row>
    <row r="1033" spans="10:10">
      <c r="J1033" s="6"/>
    </row>
    <row r="1034" spans="10:10">
      <c r="J1034" s="6"/>
    </row>
    <row r="1035" spans="10:10">
      <c r="J1035" s="6"/>
    </row>
    <row r="1036" spans="10:10">
      <c r="J1036" s="6"/>
    </row>
    <row r="1037" spans="10:10">
      <c r="J1037" s="6"/>
    </row>
    <row r="1038" spans="10:10">
      <c r="J1038" s="6"/>
    </row>
    <row r="1039" spans="10:10">
      <c r="J1039" s="6"/>
    </row>
    <row r="1040" spans="10:10">
      <c r="J1040" s="6"/>
    </row>
    <row r="1041" spans="10:10">
      <c r="J1041" s="6"/>
    </row>
    <row r="1042" spans="10:10">
      <c r="J1042" s="6"/>
    </row>
    <row r="1043" spans="10:10">
      <c r="J1043" s="6"/>
    </row>
    <row r="1044" spans="10:10">
      <c r="J1044" s="6"/>
    </row>
    <row r="1045" spans="10:10">
      <c r="J1045" s="6"/>
    </row>
    <row r="1046" spans="10:10">
      <c r="J1046" s="6"/>
    </row>
    <row r="1047" spans="10:10">
      <c r="J1047" s="6"/>
    </row>
    <row r="1048" spans="10:10">
      <c r="J1048" s="6"/>
    </row>
    <row r="1049" spans="10:10">
      <c r="J1049" s="6"/>
    </row>
    <row r="1050" spans="10:10">
      <c r="J1050" s="6"/>
    </row>
    <row r="1051" spans="10:10">
      <c r="J1051" s="6"/>
    </row>
    <row r="1052" spans="10:10">
      <c r="J1052" s="6"/>
    </row>
    <row r="1053" spans="10:10">
      <c r="J1053" s="6"/>
    </row>
    <row r="1054" spans="10:10">
      <c r="J1054" s="6"/>
    </row>
    <row r="1055" spans="10:10">
      <c r="J1055" s="6"/>
    </row>
    <row r="1056" spans="10:10">
      <c r="J1056" s="6"/>
    </row>
    <row r="1057" spans="10:10">
      <c r="J1057" s="6"/>
    </row>
    <row r="1058" spans="10:10">
      <c r="J1058" s="6"/>
    </row>
    <row r="1059" spans="10:10">
      <c r="J1059" s="6"/>
    </row>
    <row r="1060" spans="10:10">
      <c r="J1060" s="6"/>
    </row>
    <row r="1061" spans="10:10">
      <c r="J1061" s="6"/>
    </row>
    <row r="1062" spans="10:10">
      <c r="J1062" s="6"/>
    </row>
    <row r="1063" spans="10:10">
      <c r="J1063" s="6"/>
    </row>
    <row r="1064" spans="10:10">
      <c r="J1064" s="6"/>
    </row>
    <row r="1065" spans="10:10">
      <c r="J1065" s="6"/>
    </row>
    <row r="1066" spans="10:10">
      <c r="J1066" s="6"/>
    </row>
    <row r="1067" spans="10:10">
      <c r="J1067" s="6"/>
    </row>
    <row r="1068" spans="10:10">
      <c r="J1068" s="6"/>
    </row>
    <row r="1069" spans="10:10">
      <c r="J1069" s="6"/>
    </row>
    <row r="1070" spans="10:10">
      <c r="J1070" s="6"/>
    </row>
    <row r="1071" spans="10:10">
      <c r="J1071" s="6"/>
    </row>
    <row r="1072" spans="10:10">
      <c r="J1072" s="6"/>
    </row>
    <row r="1073" spans="10:10">
      <c r="J1073" s="6"/>
    </row>
    <row r="1074" spans="10:10">
      <c r="J1074" s="6"/>
    </row>
    <row r="1075" spans="10:10">
      <c r="J1075" s="7"/>
    </row>
    <row r="1076" spans="10:10">
      <c r="J1076" s="6"/>
    </row>
    <row r="1077" spans="10:10">
      <c r="J1077" s="6"/>
    </row>
    <row r="1078" spans="10:10">
      <c r="J1078" s="6"/>
    </row>
    <row r="1079" spans="10:10">
      <c r="J1079" s="6"/>
    </row>
    <row r="1080" spans="10:10">
      <c r="J1080" s="6"/>
    </row>
    <row r="1081" spans="10:10">
      <c r="J1081" s="6"/>
    </row>
    <row r="1082" spans="10:10">
      <c r="J1082" s="6"/>
    </row>
    <row r="1083" spans="10:10">
      <c r="J1083" s="6"/>
    </row>
    <row r="1084" spans="10:10">
      <c r="J1084" s="6"/>
    </row>
    <row r="1085" spans="10:10">
      <c r="J1085" s="6"/>
    </row>
    <row r="1086" spans="10:10">
      <c r="J1086" s="6"/>
    </row>
    <row r="1087" spans="10:10">
      <c r="J1087" s="6"/>
    </row>
    <row r="1088" spans="10:10">
      <c r="J1088" s="6"/>
    </row>
    <row r="1089" spans="10:10">
      <c r="J1089" s="6"/>
    </row>
    <row r="1090" spans="10:10">
      <c r="J1090" s="6"/>
    </row>
    <row r="1091" spans="10:10">
      <c r="J1091" s="6"/>
    </row>
    <row r="1092" spans="10:10">
      <c r="J1092" s="6"/>
    </row>
    <row r="1093" spans="10:10">
      <c r="J1093" s="6"/>
    </row>
    <row r="1094" spans="10:10">
      <c r="J1094" s="6"/>
    </row>
    <row r="1095" spans="10:10">
      <c r="J1095" s="6"/>
    </row>
    <row r="1096" spans="10:10">
      <c r="J1096" s="6"/>
    </row>
    <row r="1097" spans="10:10">
      <c r="J1097" s="6"/>
    </row>
    <row r="1098" spans="10:10">
      <c r="J1098" s="6"/>
    </row>
    <row r="1099" spans="10:10">
      <c r="J1099" s="6"/>
    </row>
    <row r="1100" spans="10:10">
      <c r="J1100" s="6"/>
    </row>
    <row r="1101" spans="10:10">
      <c r="J1101" s="6"/>
    </row>
    <row r="1102" spans="10:10">
      <c r="J1102" s="6"/>
    </row>
    <row r="1103" spans="10:10">
      <c r="J1103" s="6"/>
    </row>
    <row r="1104" spans="10:10">
      <c r="J1104" s="6"/>
    </row>
    <row r="1105" spans="10:10">
      <c r="J1105" s="6"/>
    </row>
    <row r="1106" spans="10:10">
      <c r="J1106" s="6"/>
    </row>
    <row r="1107" spans="10:10">
      <c r="J1107" s="6"/>
    </row>
    <row r="1108" spans="10:10">
      <c r="J1108" s="6"/>
    </row>
    <row r="1109" spans="10:10">
      <c r="J1109" s="6"/>
    </row>
    <row r="1110" spans="10:10">
      <c r="J1110" s="6"/>
    </row>
    <row r="1111" spans="10:10">
      <c r="J1111" s="6"/>
    </row>
    <row r="1112" spans="10:10">
      <c r="J1112" s="6"/>
    </row>
    <row r="1113" spans="10:10">
      <c r="J1113" s="6"/>
    </row>
    <row r="1114" spans="10:10">
      <c r="J1114" s="6"/>
    </row>
    <row r="1115" spans="10:10">
      <c r="J1115" s="6"/>
    </row>
    <row r="1116" spans="10:10">
      <c r="J1116" s="6"/>
    </row>
    <row r="1117" spans="10:10">
      <c r="J1117" s="6"/>
    </row>
    <row r="1118" spans="10:10">
      <c r="J1118" s="6"/>
    </row>
    <row r="1119" spans="10:10">
      <c r="J1119" s="6"/>
    </row>
    <row r="1120" spans="10:10">
      <c r="J1120" s="6"/>
    </row>
    <row r="1121" spans="10:10">
      <c r="J1121" s="6"/>
    </row>
    <row r="1122" spans="10:10">
      <c r="J1122" s="6"/>
    </row>
    <row r="1123" spans="10:10">
      <c r="J1123" s="6"/>
    </row>
    <row r="1124" spans="10:10">
      <c r="J1124" s="6"/>
    </row>
    <row r="1125" spans="10:10">
      <c r="J1125" s="6"/>
    </row>
    <row r="1126" spans="10:10">
      <c r="J1126" s="6"/>
    </row>
    <row r="1127" spans="10:10">
      <c r="J1127" s="6"/>
    </row>
    <row r="1128" spans="10:10">
      <c r="J1128" s="6"/>
    </row>
    <row r="1129" spans="10:10">
      <c r="J1129" s="6"/>
    </row>
    <row r="1130" spans="10:10">
      <c r="J1130" s="6"/>
    </row>
    <row r="1131" spans="10:10">
      <c r="J1131" s="6"/>
    </row>
    <row r="1132" spans="10:10">
      <c r="J1132" s="6"/>
    </row>
    <row r="1133" spans="10:10">
      <c r="J1133" s="6"/>
    </row>
    <row r="1134" spans="10:10">
      <c r="J1134" s="6"/>
    </row>
    <row r="1135" spans="10:10">
      <c r="J1135" s="6"/>
    </row>
    <row r="1136" spans="10:10">
      <c r="J1136" s="6"/>
    </row>
    <row r="1137" spans="10:10">
      <c r="J1137" s="6"/>
    </row>
    <row r="1138" spans="10:10">
      <c r="J1138" s="6"/>
    </row>
    <row r="1139" spans="10:10">
      <c r="J1139" s="6"/>
    </row>
    <row r="1140" spans="10:10">
      <c r="J1140" s="6"/>
    </row>
    <row r="1141" spans="10:10">
      <c r="J1141" s="6"/>
    </row>
    <row r="1142" spans="10:10">
      <c r="J1142" s="6"/>
    </row>
    <row r="1143" spans="10:10">
      <c r="J1143" s="6"/>
    </row>
    <row r="1144" spans="10:10">
      <c r="J1144" s="6"/>
    </row>
    <row r="1145" spans="10:10">
      <c r="J1145" s="6"/>
    </row>
    <row r="1146" spans="10:10">
      <c r="J1146" s="6"/>
    </row>
    <row r="1147" spans="10:10">
      <c r="J1147" s="6"/>
    </row>
    <row r="1148" spans="10:10">
      <c r="J1148" s="6"/>
    </row>
    <row r="1149" spans="10:10">
      <c r="J1149" s="6"/>
    </row>
    <row r="1150" spans="10:10">
      <c r="J1150" s="6"/>
    </row>
    <row r="1151" spans="10:10">
      <c r="J1151" s="6"/>
    </row>
    <row r="1152" spans="10:10">
      <c r="J1152" s="6"/>
    </row>
    <row r="1153" spans="10:10">
      <c r="J1153" s="6"/>
    </row>
    <row r="1154" spans="10:10">
      <c r="J1154" s="6"/>
    </row>
    <row r="1155" spans="10:10">
      <c r="J1155" s="6"/>
    </row>
    <row r="1156" spans="10:10">
      <c r="J1156" s="6"/>
    </row>
    <row r="1157" spans="10:10">
      <c r="J1157" s="6"/>
    </row>
    <row r="1158" spans="10:10">
      <c r="J1158" s="6"/>
    </row>
    <row r="1159" spans="10:10">
      <c r="J1159" s="6"/>
    </row>
    <row r="1160" spans="10:10">
      <c r="J1160" s="6"/>
    </row>
    <row r="1161" spans="10:10">
      <c r="J1161" s="6"/>
    </row>
    <row r="1162" spans="10:10">
      <c r="J1162" s="6"/>
    </row>
    <row r="1163" spans="10:10">
      <c r="J1163" s="6"/>
    </row>
    <row r="1164" spans="10:10">
      <c r="J1164" s="6"/>
    </row>
    <row r="1165" spans="10:10">
      <c r="J1165" s="6"/>
    </row>
    <row r="1166" spans="10:10">
      <c r="J1166" s="6"/>
    </row>
    <row r="1167" spans="10:10">
      <c r="J1167" s="6"/>
    </row>
    <row r="1168" spans="10:10">
      <c r="J1168" s="6"/>
    </row>
    <row r="1169" spans="10:10">
      <c r="J1169" s="6"/>
    </row>
    <row r="1170" spans="10:10">
      <c r="J1170" s="6"/>
    </row>
    <row r="1171" spans="10:10">
      <c r="J1171" s="6"/>
    </row>
    <row r="1172" spans="10:10">
      <c r="J1172" s="6"/>
    </row>
    <row r="1173" spans="10:10">
      <c r="J1173" s="6"/>
    </row>
    <row r="1174" spans="10:10">
      <c r="J1174" s="6"/>
    </row>
    <row r="1175" spans="10:10">
      <c r="J1175" s="6"/>
    </row>
    <row r="1176" spans="10:10">
      <c r="J1176" s="6"/>
    </row>
    <row r="1177" spans="10:10">
      <c r="J1177" s="6"/>
    </row>
    <row r="1178" spans="10:10">
      <c r="J1178" s="6"/>
    </row>
    <row r="1179" spans="10:10">
      <c r="J1179" s="6"/>
    </row>
    <row r="1180" spans="10:10">
      <c r="J1180" s="6"/>
    </row>
    <row r="1181" spans="10:10">
      <c r="J1181" s="6"/>
    </row>
    <row r="1182" spans="10:10">
      <c r="J1182" s="6"/>
    </row>
    <row r="1183" spans="10:10">
      <c r="J1183" s="6"/>
    </row>
    <row r="1184" spans="10:10">
      <c r="J1184" s="6"/>
    </row>
    <row r="1185" spans="10:10">
      <c r="J1185" s="6"/>
    </row>
    <row r="1186" spans="10:10">
      <c r="J1186" s="6"/>
    </row>
    <row r="1187" spans="10:10">
      <c r="J1187" s="6"/>
    </row>
    <row r="1188" spans="10:10">
      <c r="J1188" s="6"/>
    </row>
    <row r="1189" spans="10:10">
      <c r="J1189" s="6"/>
    </row>
    <row r="1190" spans="10:10">
      <c r="J1190" s="6"/>
    </row>
    <row r="1191" spans="10:10">
      <c r="J1191" s="6"/>
    </row>
    <row r="1192" spans="10:10">
      <c r="J1192" s="7"/>
    </row>
    <row r="1193" spans="10:10">
      <c r="J1193" s="6"/>
    </row>
    <row r="1194" spans="10:10">
      <c r="J1194" s="6"/>
    </row>
    <row r="1195" spans="10:10">
      <c r="J1195" s="6"/>
    </row>
    <row r="1196" spans="10:10">
      <c r="J1196" s="6"/>
    </row>
    <row r="1197" spans="10:10">
      <c r="J1197" s="6"/>
    </row>
    <row r="1198" spans="10:10">
      <c r="J1198" s="6"/>
    </row>
    <row r="1199" spans="10:10">
      <c r="J1199" s="6"/>
    </row>
    <row r="1200" spans="10:10">
      <c r="J1200" s="6"/>
    </row>
    <row r="1201" spans="10:10">
      <c r="J1201" s="6"/>
    </row>
    <row r="1202" spans="10:10">
      <c r="J1202" s="6"/>
    </row>
    <row r="1203" spans="10:10">
      <c r="J1203" s="6"/>
    </row>
    <row r="1204" spans="10:10">
      <c r="J1204" s="6"/>
    </row>
    <row r="1205" spans="10:10">
      <c r="J1205" s="6"/>
    </row>
    <row r="1206" spans="10:10">
      <c r="J1206" s="6"/>
    </row>
    <row r="1207" spans="10:10">
      <c r="J1207" s="6"/>
    </row>
    <row r="1208" spans="10:10">
      <c r="J1208" s="6"/>
    </row>
    <row r="1209" spans="10:10">
      <c r="J1209" s="6"/>
    </row>
    <row r="1210" spans="10:10">
      <c r="J1210" s="6"/>
    </row>
    <row r="1211" spans="10:10">
      <c r="J1211" s="6"/>
    </row>
    <row r="1212" spans="10:10">
      <c r="J1212" s="6"/>
    </row>
    <row r="1213" spans="10:10">
      <c r="J1213" s="6"/>
    </row>
    <row r="1214" spans="10:10">
      <c r="J1214" s="6"/>
    </row>
    <row r="1215" spans="10:10">
      <c r="J1215" s="6"/>
    </row>
    <row r="1216" spans="10:10">
      <c r="J1216" s="6"/>
    </row>
    <row r="1217" spans="10:10">
      <c r="J1217" s="6"/>
    </row>
    <row r="1218" spans="10:10">
      <c r="J1218" s="6"/>
    </row>
    <row r="1219" spans="10:10">
      <c r="J1219" s="6"/>
    </row>
    <row r="1220" spans="10:10">
      <c r="J1220" s="6"/>
    </row>
    <row r="1221" spans="10:10">
      <c r="J1221" s="6"/>
    </row>
    <row r="1222" spans="10:10">
      <c r="J1222" s="6"/>
    </row>
    <row r="1223" spans="10:10">
      <c r="J1223" s="5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2D5BF-C052-4AC4-B1C4-BF231C278B89}">
  <dimension ref="A1:P101"/>
  <sheetViews>
    <sheetView workbookViewId="0">
      <selection activeCell="A101" sqref="A101:XFD101"/>
    </sheetView>
  </sheetViews>
  <sheetFormatPr defaultRowHeight="14.5"/>
  <cols>
    <col min="1" max="1" width="8.7265625" style="15"/>
    <col min="2" max="2" width="21.81640625" customWidth="1"/>
    <col min="3" max="3" width="23.54296875" customWidth="1"/>
  </cols>
  <sheetData>
    <row r="1" spans="1:16" ht="15.5">
      <c r="A1" s="29" t="s">
        <v>212</v>
      </c>
      <c r="B1" s="3" t="s">
        <v>10</v>
      </c>
      <c r="C1" s="3" t="s">
        <v>14</v>
      </c>
      <c r="D1" s="2" t="s">
        <v>11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5">
      <c r="A2" s="10">
        <v>1</v>
      </c>
      <c r="B2" s="20" t="s">
        <v>324</v>
      </c>
      <c r="C2" s="25">
        <v>2018</v>
      </c>
      <c r="D2" s="18" t="s">
        <v>213</v>
      </c>
    </row>
    <row r="3" spans="1:16" ht="15.5">
      <c r="A3" s="30">
        <v>2</v>
      </c>
      <c r="B3" s="19" t="s">
        <v>325</v>
      </c>
      <c r="C3" s="19">
        <v>2018</v>
      </c>
      <c r="D3" s="19" t="s">
        <v>214</v>
      </c>
    </row>
    <row r="4" spans="1:16" ht="15.5">
      <c r="A4" s="10">
        <v>3</v>
      </c>
      <c r="B4" s="20" t="s">
        <v>215</v>
      </c>
      <c r="C4" s="25">
        <v>2018</v>
      </c>
      <c r="D4" s="18" t="s">
        <v>216</v>
      </c>
    </row>
    <row r="5" spans="1:16" ht="15.5">
      <c r="A5" s="10">
        <v>4</v>
      </c>
      <c r="B5" s="25" t="s">
        <v>326</v>
      </c>
      <c r="C5" s="25">
        <v>2018</v>
      </c>
      <c r="D5" s="25" t="s">
        <v>217</v>
      </c>
    </row>
    <row r="6" spans="1:16" ht="15.5">
      <c r="A6" s="10">
        <v>5</v>
      </c>
      <c r="B6" s="20" t="s">
        <v>327</v>
      </c>
      <c r="C6" s="25">
        <v>2017</v>
      </c>
      <c r="D6" s="20" t="s">
        <v>218</v>
      </c>
    </row>
    <row r="7" spans="1:16" ht="15.5">
      <c r="A7" s="10">
        <v>5</v>
      </c>
      <c r="B7" s="20" t="s">
        <v>328</v>
      </c>
      <c r="C7" s="25">
        <v>2017</v>
      </c>
      <c r="D7" s="18" t="s">
        <v>219</v>
      </c>
    </row>
    <row r="8" spans="1:16" ht="15.5">
      <c r="A8" s="10">
        <v>7</v>
      </c>
      <c r="B8" s="18" t="s">
        <v>329</v>
      </c>
      <c r="C8" s="25">
        <v>2018</v>
      </c>
      <c r="D8" s="18" t="s">
        <v>220</v>
      </c>
    </row>
    <row r="9" spans="1:16" ht="15.5">
      <c r="A9" s="10">
        <v>8</v>
      </c>
      <c r="B9" s="18" t="s">
        <v>330</v>
      </c>
      <c r="C9" s="25">
        <v>2017</v>
      </c>
      <c r="D9" s="20" t="s">
        <v>221</v>
      </c>
    </row>
    <row r="10" spans="1:16" ht="15.5">
      <c r="A10" s="10">
        <v>9</v>
      </c>
      <c r="B10" s="20" t="s">
        <v>331</v>
      </c>
      <c r="C10" s="25">
        <v>2016</v>
      </c>
      <c r="D10" s="20" t="s">
        <v>222</v>
      </c>
    </row>
    <row r="11" spans="1:16" ht="15.5">
      <c r="A11" s="10">
        <v>10</v>
      </c>
      <c r="B11" s="18" t="s">
        <v>332</v>
      </c>
      <c r="C11" s="25">
        <v>2016</v>
      </c>
      <c r="D11" s="20" t="s">
        <v>223</v>
      </c>
    </row>
    <row r="12" spans="1:16" ht="15.5">
      <c r="A12" s="10">
        <v>11</v>
      </c>
      <c r="B12" s="18" t="s">
        <v>333</v>
      </c>
      <c r="C12" s="25">
        <v>2015</v>
      </c>
      <c r="D12" s="18" t="s">
        <v>224</v>
      </c>
    </row>
    <row r="13" spans="1:16" ht="15.5">
      <c r="A13" s="30">
        <v>12</v>
      </c>
      <c r="B13" s="21" t="s">
        <v>334</v>
      </c>
      <c r="C13" s="19">
        <v>2016</v>
      </c>
      <c r="D13" s="19" t="s">
        <v>225</v>
      </c>
    </row>
    <row r="14" spans="1:16" ht="15.5">
      <c r="A14" s="10">
        <v>13</v>
      </c>
      <c r="B14" s="18" t="s">
        <v>335</v>
      </c>
      <c r="C14" s="25">
        <v>2016</v>
      </c>
      <c r="D14" s="20" t="s">
        <v>226</v>
      </c>
    </row>
    <row r="15" spans="1:16" ht="15.5">
      <c r="A15" s="10">
        <v>14</v>
      </c>
      <c r="B15" s="20" t="s">
        <v>336</v>
      </c>
      <c r="C15" s="25">
        <v>2016</v>
      </c>
      <c r="D15" s="20" t="s">
        <v>227</v>
      </c>
    </row>
    <row r="16" spans="1:16" ht="15.5">
      <c r="A16" s="10">
        <v>15</v>
      </c>
      <c r="B16" s="18" t="s">
        <v>337</v>
      </c>
      <c r="C16" s="25">
        <v>2016</v>
      </c>
      <c r="D16" s="20" t="s">
        <v>228</v>
      </c>
    </row>
    <row r="17" spans="1:4" ht="15.5">
      <c r="A17" s="10">
        <v>16</v>
      </c>
      <c r="B17" s="20" t="s">
        <v>338</v>
      </c>
      <c r="C17" s="25">
        <v>2015</v>
      </c>
      <c r="D17" s="18" t="s">
        <v>229</v>
      </c>
    </row>
    <row r="18" spans="1:4" ht="15.5">
      <c r="A18" s="10">
        <v>17</v>
      </c>
      <c r="B18" s="18" t="s">
        <v>230</v>
      </c>
      <c r="C18" s="25">
        <v>2015</v>
      </c>
      <c r="D18" s="18" t="s">
        <v>231</v>
      </c>
    </row>
    <row r="19" spans="1:4" ht="15.5">
      <c r="A19" s="10">
        <v>18</v>
      </c>
      <c r="B19" s="18" t="s">
        <v>339</v>
      </c>
      <c r="C19" s="25">
        <v>2015</v>
      </c>
      <c r="D19" s="20" t="s">
        <v>232</v>
      </c>
    </row>
    <row r="20" spans="1:4" ht="15.5">
      <c r="A20" s="10">
        <v>19</v>
      </c>
      <c r="B20" s="18" t="s">
        <v>340</v>
      </c>
      <c r="C20" s="25">
        <v>2015</v>
      </c>
      <c r="D20" s="18" t="s">
        <v>233</v>
      </c>
    </row>
    <row r="21" spans="1:4" ht="15.5">
      <c r="A21" s="10">
        <v>20</v>
      </c>
      <c r="B21" s="18" t="s">
        <v>407</v>
      </c>
      <c r="C21" s="25">
        <v>2015</v>
      </c>
      <c r="D21" s="20" t="s">
        <v>234</v>
      </c>
    </row>
    <row r="22" spans="1:4" ht="15.5">
      <c r="A22" s="10">
        <v>21</v>
      </c>
      <c r="B22" s="18" t="s">
        <v>406</v>
      </c>
      <c r="C22" s="25">
        <v>2015</v>
      </c>
      <c r="D22" s="18" t="s">
        <v>235</v>
      </c>
    </row>
    <row r="23" spans="1:4" ht="15.5">
      <c r="A23" s="10">
        <v>22</v>
      </c>
      <c r="B23" s="18" t="s">
        <v>405</v>
      </c>
      <c r="C23" s="25">
        <v>2015</v>
      </c>
      <c r="D23" s="20" t="s">
        <v>236</v>
      </c>
    </row>
    <row r="24" spans="1:4" ht="15.5">
      <c r="A24" s="10">
        <v>23</v>
      </c>
      <c r="B24" s="18" t="s">
        <v>404</v>
      </c>
      <c r="C24" s="25">
        <v>2015</v>
      </c>
      <c r="D24" s="20" t="s">
        <v>237</v>
      </c>
    </row>
    <row r="25" spans="1:4" ht="15.5">
      <c r="A25" s="10">
        <v>24</v>
      </c>
      <c r="B25" s="18" t="s">
        <v>403</v>
      </c>
      <c r="C25" s="25">
        <v>2015</v>
      </c>
      <c r="D25" s="20" t="s">
        <v>238</v>
      </c>
    </row>
    <row r="26" spans="1:4" ht="15.5">
      <c r="A26" s="10">
        <v>25</v>
      </c>
      <c r="B26" s="18" t="s">
        <v>402</v>
      </c>
      <c r="C26" s="25">
        <v>2014</v>
      </c>
      <c r="D26" s="20" t="s">
        <v>239</v>
      </c>
    </row>
    <row r="27" spans="1:4" ht="15.5">
      <c r="A27" s="10">
        <v>26</v>
      </c>
      <c r="B27" s="18" t="s">
        <v>401</v>
      </c>
      <c r="C27" s="25">
        <v>2014</v>
      </c>
      <c r="D27" s="18" t="s">
        <v>240</v>
      </c>
    </row>
    <row r="28" spans="1:4" ht="15.5">
      <c r="A28" s="10">
        <v>27</v>
      </c>
      <c r="B28" s="20" t="s">
        <v>400</v>
      </c>
      <c r="C28" s="25">
        <v>2014</v>
      </c>
      <c r="D28" s="20" t="s">
        <v>241</v>
      </c>
    </row>
    <row r="29" spans="1:4" ht="15.5">
      <c r="A29" s="10">
        <v>28</v>
      </c>
      <c r="B29" s="18" t="s">
        <v>399</v>
      </c>
      <c r="C29" s="25">
        <v>2014</v>
      </c>
      <c r="D29" s="20" t="s">
        <v>242</v>
      </c>
    </row>
    <row r="30" spans="1:4" ht="15.5">
      <c r="A30" s="10">
        <v>29</v>
      </c>
      <c r="B30" s="20" t="s">
        <v>243</v>
      </c>
      <c r="C30" s="25">
        <v>2014</v>
      </c>
      <c r="D30" s="20" t="s">
        <v>244</v>
      </c>
    </row>
    <row r="31" spans="1:4" ht="15.5">
      <c r="A31" s="10">
        <v>30</v>
      </c>
      <c r="B31" s="20" t="s">
        <v>245</v>
      </c>
      <c r="C31" s="25">
        <v>2014</v>
      </c>
      <c r="D31" s="20" t="s">
        <v>246</v>
      </c>
    </row>
    <row r="32" spans="1:4" ht="15.5">
      <c r="A32" s="10">
        <v>31</v>
      </c>
      <c r="B32" s="20" t="s">
        <v>398</v>
      </c>
      <c r="C32" s="25">
        <v>2014</v>
      </c>
      <c r="D32" s="20" t="s">
        <v>247</v>
      </c>
    </row>
    <row r="33" spans="1:16" ht="15.5">
      <c r="A33" s="10">
        <v>32</v>
      </c>
      <c r="B33" s="20" t="s">
        <v>397</v>
      </c>
      <c r="C33" s="25">
        <v>2014</v>
      </c>
      <c r="D33" s="20" t="s">
        <v>248</v>
      </c>
    </row>
    <row r="34" spans="1:16" ht="15.5">
      <c r="A34" s="10">
        <v>33</v>
      </c>
      <c r="B34" s="20" t="s">
        <v>396</v>
      </c>
      <c r="C34" s="25">
        <v>2013</v>
      </c>
      <c r="D34" s="20" t="s">
        <v>249</v>
      </c>
    </row>
    <row r="35" spans="1:16" ht="15.5">
      <c r="A35" s="10">
        <v>34</v>
      </c>
      <c r="B35" s="20" t="s">
        <v>395</v>
      </c>
      <c r="C35" s="25">
        <v>2013</v>
      </c>
      <c r="D35" s="20" t="s">
        <v>250</v>
      </c>
    </row>
    <row r="36" spans="1:16" ht="15.5">
      <c r="A36" s="10">
        <v>35</v>
      </c>
      <c r="B36" s="20" t="s">
        <v>394</v>
      </c>
      <c r="C36" s="25">
        <v>2013</v>
      </c>
      <c r="D36" s="20" t="s">
        <v>251</v>
      </c>
    </row>
    <row r="37" spans="1:16" ht="15.5">
      <c r="A37" s="10">
        <v>36</v>
      </c>
      <c r="B37" s="20" t="s">
        <v>393</v>
      </c>
      <c r="C37" s="25">
        <v>2013</v>
      </c>
      <c r="D37" s="20" t="s">
        <v>252</v>
      </c>
    </row>
    <row r="38" spans="1:16" ht="15.5">
      <c r="A38" s="10">
        <v>37</v>
      </c>
      <c r="B38" s="18" t="s">
        <v>392</v>
      </c>
      <c r="C38" s="25">
        <v>2013</v>
      </c>
      <c r="D38" s="18" t="s">
        <v>253</v>
      </c>
    </row>
    <row r="39" spans="1:16" ht="15.5">
      <c r="A39" s="10">
        <v>38</v>
      </c>
      <c r="B39" s="18" t="s">
        <v>391</v>
      </c>
      <c r="C39" s="25">
        <v>2013</v>
      </c>
      <c r="D39" s="20" t="s">
        <v>254</v>
      </c>
    </row>
    <row r="40" spans="1:16" ht="15.5">
      <c r="A40" s="10">
        <v>39</v>
      </c>
      <c r="B40" s="20" t="s">
        <v>390</v>
      </c>
      <c r="C40" s="25">
        <v>2013</v>
      </c>
      <c r="D40" s="20" t="s">
        <v>255</v>
      </c>
    </row>
    <row r="41" spans="1:16" ht="15.5">
      <c r="A41" s="10">
        <v>40</v>
      </c>
      <c r="B41" s="20" t="s">
        <v>389</v>
      </c>
      <c r="C41" s="25">
        <v>2013</v>
      </c>
      <c r="D41" s="20" t="s">
        <v>256</v>
      </c>
    </row>
    <row r="42" spans="1:16" ht="15.5">
      <c r="A42" s="10">
        <v>41</v>
      </c>
      <c r="B42" s="26" t="s">
        <v>388</v>
      </c>
      <c r="C42" s="25">
        <v>2013</v>
      </c>
      <c r="D42" s="25" t="s">
        <v>257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5.5">
      <c r="A43" s="10">
        <v>42</v>
      </c>
      <c r="B43" s="20" t="s">
        <v>387</v>
      </c>
      <c r="C43" s="25">
        <v>2012</v>
      </c>
      <c r="D43" s="20" t="s">
        <v>258</v>
      </c>
    </row>
    <row r="44" spans="1:16" ht="15.5">
      <c r="A44" s="10">
        <v>43</v>
      </c>
      <c r="B44" s="20" t="s">
        <v>259</v>
      </c>
      <c r="C44" s="25">
        <v>2011</v>
      </c>
      <c r="D44" s="20" t="s">
        <v>260</v>
      </c>
    </row>
    <row r="45" spans="1:16" ht="15.5">
      <c r="A45" s="10">
        <v>44</v>
      </c>
      <c r="B45" s="20" t="s">
        <v>386</v>
      </c>
      <c r="C45" s="25">
        <v>2011</v>
      </c>
      <c r="D45" s="20" t="s">
        <v>261</v>
      </c>
    </row>
    <row r="46" spans="1:16" ht="15.5">
      <c r="A46" s="10">
        <v>45</v>
      </c>
      <c r="B46" s="20" t="s">
        <v>262</v>
      </c>
      <c r="C46" s="25">
        <v>2011</v>
      </c>
      <c r="D46" s="20" t="s">
        <v>263</v>
      </c>
    </row>
    <row r="47" spans="1:16" ht="15.5">
      <c r="A47" s="10">
        <v>46</v>
      </c>
      <c r="B47" s="20" t="s">
        <v>385</v>
      </c>
      <c r="C47" s="25">
        <v>2011</v>
      </c>
      <c r="D47" s="20" t="s">
        <v>264</v>
      </c>
    </row>
    <row r="48" spans="1:16" ht="15.5">
      <c r="A48" s="10">
        <v>47</v>
      </c>
      <c r="B48" s="20" t="s">
        <v>384</v>
      </c>
      <c r="C48" s="25">
        <v>2011</v>
      </c>
      <c r="D48" s="20" t="s">
        <v>265</v>
      </c>
    </row>
    <row r="49" spans="1:4" ht="15.5">
      <c r="A49" s="10">
        <v>48</v>
      </c>
      <c r="B49" s="20" t="s">
        <v>383</v>
      </c>
      <c r="C49" s="25">
        <v>2011</v>
      </c>
      <c r="D49" s="20" t="s">
        <v>266</v>
      </c>
    </row>
    <row r="50" spans="1:4" ht="15.5">
      <c r="A50" s="30">
        <v>49</v>
      </c>
      <c r="B50" s="19" t="s">
        <v>382</v>
      </c>
      <c r="C50" s="19">
        <v>2011</v>
      </c>
      <c r="D50" s="19" t="s">
        <v>267</v>
      </c>
    </row>
    <row r="51" spans="1:4" ht="15.5">
      <c r="A51" s="10">
        <v>50</v>
      </c>
      <c r="B51" s="20" t="s">
        <v>381</v>
      </c>
      <c r="C51" s="25">
        <v>2011</v>
      </c>
      <c r="D51" s="20" t="s">
        <v>268</v>
      </c>
    </row>
    <row r="52" spans="1:4" ht="15.5">
      <c r="A52" s="10">
        <v>51</v>
      </c>
      <c r="B52" s="20" t="s">
        <v>380</v>
      </c>
      <c r="C52" s="25">
        <v>2010</v>
      </c>
      <c r="D52" s="20" t="s">
        <v>269</v>
      </c>
    </row>
    <row r="53" spans="1:4" ht="15.5">
      <c r="A53" s="10">
        <v>52</v>
      </c>
      <c r="B53" s="20" t="s">
        <v>379</v>
      </c>
      <c r="C53" s="25">
        <v>2010</v>
      </c>
      <c r="D53" s="20" t="s">
        <v>270</v>
      </c>
    </row>
    <row r="54" spans="1:4" ht="15.5">
      <c r="A54" s="10">
        <v>53</v>
      </c>
      <c r="B54" s="20" t="s">
        <v>378</v>
      </c>
      <c r="C54" s="25">
        <v>2010</v>
      </c>
      <c r="D54" s="20" t="s">
        <v>271</v>
      </c>
    </row>
    <row r="55" spans="1:4" ht="15.5">
      <c r="A55" s="10">
        <v>54</v>
      </c>
      <c r="B55" s="20" t="s">
        <v>377</v>
      </c>
      <c r="C55" s="25">
        <v>2009</v>
      </c>
      <c r="D55" s="20" t="s">
        <v>272</v>
      </c>
    </row>
    <row r="56" spans="1:4" ht="15.5">
      <c r="A56" s="30">
        <v>55</v>
      </c>
      <c r="B56" s="19" t="s">
        <v>376</v>
      </c>
      <c r="C56" s="19">
        <v>2009</v>
      </c>
      <c r="D56" s="19" t="s">
        <v>273</v>
      </c>
    </row>
    <row r="57" spans="1:4" ht="15.5">
      <c r="A57" s="10">
        <v>56</v>
      </c>
      <c r="B57" s="20" t="s">
        <v>375</v>
      </c>
      <c r="C57" s="25">
        <v>2009</v>
      </c>
      <c r="D57" s="20" t="s">
        <v>274</v>
      </c>
    </row>
    <row r="58" spans="1:4" ht="15.5">
      <c r="A58" s="10">
        <v>57</v>
      </c>
      <c r="B58" s="20" t="s">
        <v>374</v>
      </c>
      <c r="C58" s="25">
        <v>2009</v>
      </c>
      <c r="D58" s="20" t="s">
        <v>275</v>
      </c>
    </row>
    <row r="59" spans="1:4" ht="15.5">
      <c r="A59" s="10">
        <v>58</v>
      </c>
      <c r="B59" s="20" t="s">
        <v>373</v>
      </c>
      <c r="C59" s="25">
        <v>2008</v>
      </c>
      <c r="D59" s="20" t="s">
        <v>276</v>
      </c>
    </row>
    <row r="60" spans="1:4" ht="15.5">
      <c r="A60" s="10">
        <v>59</v>
      </c>
      <c r="B60" s="25" t="s">
        <v>277</v>
      </c>
      <c r="C60" s="25">
        <v>2008</v>
      </c>
      <c r="D60" s="25" t="s">
        <v>278</v>
      </c>
    </row>
    <row r="61" spans="1:4" ht="15.5">
      <c r="A61" s="10">
        <v>60</v>
      </c>
      <c r="B61" s="20" t="s">
        <v>372</v>
      </c>
      <c r="C61" s="25">
        <v>2007</v>
      </c>
      <c r="D61" s="20" t="s">
        <v>279</v>
      </c>
    </row>
    <row r="62" spans="1:4" ht="15.5">
      <c r="A62" s="10">
        <v>61</v>
      </c>
      <c r="B62" s="20" t="s">
        <v>371</v>
      </c>
      <c r="C62" s="25">
        <v>2007</v>
      </c>
      <c r="D62" s="20" t="s">
        <v>280</v>
      </c>
    </row>
    <row r="63" spans="1:4" ht="15.5">
      <c r="A63" s="10">
        <v>62</v>
      </c>
      <c r="B63" s="18" t="s">
        <v>370</v>
      </c>
      <c r="C63" s="25">
        <v>1993</v>
      </c>
      <c r="D63" s="20" t="s">
        <v>281</v>
      </c>
    </row>
    <row r="64" spans="1:4" ht="15.5">
      <c r="A64" s="10">
        <v>63</v>
      </c>
      <c r="B64" s="26" t="s">
        <v>369</v>
      </c>
      <c r="C64" s="25">
        <v>2006</v>
      </c>
      <c r="D64" s="25" t="s">
        <v>282</v>
      </c>
    </row>
    <row r="65" spans="1:16" ht="15.5">
      <c r="A65" s="10">
        <v>64</v>
      </c>
      <c r="B65" s="20" t="s">
        <v>368</v>
      </c>
      <c r="C65" s="25">
        <v>2008</v>
      </c>
      <c r="D65" s="20" t="s">
        <v>283</v>
      </c>
    </row>
    <row r="66" spans="1:16" ht="15.5">
      <c r="A66" s="10">
        <v>65</v>
      </c>
      <c r="B66" s="20" t="s">
        <v>284</v>
      </c>
      <c r="C66" s="25">
        <v>2010</v>
      </c>
      <c r="D66" s="20" t="s">
        <v>285</v>
      </c>
    </row>
    <row r="67" spans="1:16" ht="15.5">
      <c r="A67" s="10">
        <v>66</v>
      </c>
      <c r="B67" s="20" t="s">
        <v>286</v>
      </c>
      <c r="C67" s="25">
        <v>2009</v>
      </c>
      <c r="D67" s="20" t="s">
        <v>287</v>
      </c>
    </row>
    <row r="68" spans="1:16" ht="15.5">
      <c r="A68" s="10">
        <v>67</v>
      </c>
      <c r="B68" s="20" t="s">
        <v>367</v>
      </c>
      <c r="C68" s="25">
        <v>2002</v>
      </c>
      <c r="D68" s="20" t="s">
        <v>288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5.5">
      <c r="A69" s="10">
        <v>68</v>
      </c>
      <c r="B69" s="20" t="s">
        <v>366</v>
      </c>
      <c r="C69" s="25">
        <v>1996</v>
      </c>
      <c r="D69" s="20" t="s">
        <v>289</v>
      </c>
    </row>
    <row r="70" spans="1:16" ht="15.5">
      <c r="A70" s="10">
        <v>69</v>
      </c>
      <c r="B70" s="20" t="s">
        <v>365</v>
      </c>
      <c r="C70" s="25">
        <v>1997</v>
      </c>
      <c r="D70" s="20" t="s">
        <v>290</v>
      </c>
    </row>
    <row r="71" spans="1:16" ht="15.5">
      <c r="A71" s="10">
        <v>70</v>
      </c>
      <c r="B71" s="20" t="s">
        <v>364</v>
      </c>
      <c r="C71" s="28">
        <v>2002</v>
      </c>
      <c r="D71" s="20" t="s">
        <v>291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15.5">
      <c r="A72" s="10">
        <v>71</v>
      </c>
      <c r="B72" s="20" t="s">
        <v>363</v>
      </c>
      <c r="C72" s="25">
        <v>2006</v>
      </c>
      <c r="D72" s="20" t="s">
        <v>292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5.5">
      <c r="A73" s="10">
        <v>72</v>
      </c>
      <c r="B73" s="20" t="s">
        <v>362</v>
      </c>
      <c r="C73" s="25">
        <v>2006</v>
      </c>
      <c r="D73" s="20" t="s">
        <v>293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5.5">
      <c r="A74" s="10">
        <v>73</v>
      </c>
      <c r="B74" s="20" t="s">
        <v>361</v>
      </c>
      <c r="C74" s="25">
        <v>2007</v>
      </c>
      <c r="D74" s="20" t="s">
        <v>294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15.5">
      <c r="A75" s="10">
        <v>74</v>
      </c>
      <c r="B75" s="20" t="s">
        <v>360</v>
      </c>
      <c r="C75" s="25">
        <v>2016</v>
      </c>
      <c r="D75" s="20" t="s">
        <v>295</v>
      </c>
    </row>
    <row r="76" spans="1:16" ht="15.5">
      <c r="A76" s="10">
        <v>75</v>
      </c>
      <c r="B76" s="20" t="s">
        <v>359</v>
      </c>
      <c r="C76" s="28">
        <v>2017</v>
      </c>
      <c r="D76" s="20" t="s">
        <v>296</v>
      </c>
    </row>
    <row r="77" spans="1:16" ht="15.5">
      <c r="A77" s="10">
        <v>76</v>
      </c>
      <c r="B77" s="20" t="s">
        <v>358</v>
      </c>
      <c r="C77" s="28">
        <v>2018</v>
      </c>
      <c r="D77" s="20" t="s">
        <v>297</v>
      </c>
    </row>
    <row r="78" spans="1:16" ht="15.5">
      <c r="A78" s="10">
        <v>77</v>
      </c>
      <c r="B78" s="20" t="s">
        <v>357</v>
      </c>
      <c r="C78" s="28">
        <v>2008</v>
      </c>
      <c r="D78" s="20" t="s">
        <v>298</v>
      </c>
    </row>
    <row r="79" spans="1:16" ht="15.5">
      <c r="A79" s="10">
        <v>78</v>
      </c>
      <c r="B79" s="20" t="s">
        <v>356</v>
      </c>
      <c r="C79" s="25">
        <v>2011</v>
      </c>
      <c r="D79" s="20" t="s">
        <v>299</v>
      </c>
    </row>
    <row r="80" spans="1:16" ht="15.5">
      <c r="A80" s="10">
        <v>79</v>
      </c>
      <c r="B80" s="20" t="s">
        <v>355</v>
      </c>
      <c r="C80" s="28">
        <v>2016</v>
      </c>
      <c r="D80" s="20" t="s">
        <v>301</v>
      </c>
    </row>
    <row r="81" spans="1:16" ht="15.5">
      <c r="A81" s="10">
        <v>80</v>
      </c>
      <c r="B81" s="20" t="s">
        <v>300</v>
      </c>
      <c r="C81" s="25">
        <v>2001</v>
      </c>
      <c r="D81" s="20" t="s">
        <v>301</v>
      </c>
    </row>
    <row r="82" spans="1:16" ht="15.5">
      <c r="A82" s="30">
        <v>81</v>
      </c>
      <c r="B82" s="19" t="s">
        <v>354</v>
      </c>
      <c r="C82" s="32">
        <v>2017</v>
      </c>
      <c r="D82" s="19" t="s">
        <v>302</v>
      </c>
    </row>
    <row r="83" spans="1:16" ht="15.5">
      <c r="A83" s="10">
        <v>82</v>
      </c>
      <c r="B83" s="20" t="s">
        <v>353</v>
      </c>
      <c r="C83" s="28">
        <v>2011</v>
      </c>
      <c r="D83" s="20" t="s">
        <v>303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5.5">
      <c r="A84" s="30">
        <v>83</v>
      </c>
      <c r="B84" s="20" t="s">
        <v>329</v>
      </c>
      <c r="C84" s="32">
        <v>2018</v>
      </c>
      <c r="D84" s="20" t="s">
        <v>220</v>
      </c>
    </row>
    <row r="85" spans="1:16" ht="15.5">
      <c r="A85" s="30">
        <v>84</v>
      </c>
      <c r="B85" s="20" t="s">
        <v>304</v>
      </c>
      <c r="C85" s="32">
        <v>2013</v>
      </c>
      <c r="D85" s="20" t="s">
        <v>305</v>
      </c>
    </row>
    <row r="86" spans="1:16" ht="15.5">
      <c r="A86" s="10">
        <v>85</v>
      </c>
      <c r="B86" s="20" t="s">
        <v>352</v>
      </c>
      <c r="C86" s="28">
        <v>2007</v>
      </c>
      <c r="D86" s="20" t="s">
        <v>306</v>
      </c>
    </row>
    <row r="87" spans="1:16" ht="15.5">
      <c r="A87" s="10">
        <v>86</v>
      </c>
      <c r="B87" s="20" t="s">
        <v>351</v>
      </c>
      <c r="C87" s="28">
        <v>2009</v>
      </c>
      <c r="D87" s="20" t="s">
        <v>307</v>
      </c>
    </row>
    <row r="88" spans="1:16" ht="15.5">
      <c r="A88" s="10">
        <v>87</v>
      </c>
      <c r="B88" s="20" t="s">
        <v>350</v>
      </c>
      <c r="C88" s="28">
        <v>2009</v>
      </c>
      <c r="D88" s="20" t="s">
        <v>308</v>
      </c>
    </row>
    <row r="89" spans="1:16" ht="15.5">
      <c r="A89" s="10">
        <v>88</v>
      </c>
      <c r="B89" s="20" t="s">
        <v>350</v>
      </c>
      <c r="C89" s="28">
        <v>2014</v>
      </c>
      <c r="D89" s="20" t="s">
        <v>308</v>
      </c>
    </row>
    <row r="90" spans="1:16" ht="15.5">
      <c r="A90" s="10">
        <v>89</v>
      </c>
      <c r="B90" s="20" t="s">
        <v>349</v>
      </c>
      <c r="C90" s="28">
        <v>2018</v>
      </c>
      <c r="D90" s="20" t="s">
        <v>309</v>
      </c>
    </row>
    <row r="91" spans="1:16" ht="15.5">
      <c r="A91" s="10">
        <v>90</v>
      </c>
      <c r="B91" s="20" t="s">
        <v>310</v>
      </c>
      <c r="C91" s="28">
        <v>2012</v>
      </c>
      <c r="D91" s="20" t="s">
        <v>311</v>
      </c>
    </row>
    <row r="92" spans="1:16" ht="15.5">
      <c r="A92" s="10">
        <v>91</v>
      </c>
      <c r="B92" s="20" t="s">
        <v>348</v>
      </c>
      <c r="C92" s="28">
        <v>2018</v>
      </c>
      <c r="D92" s="20" t="s">
        <v>312</v>
      </c>
    </row>
    <row r="93" spans="1:16" ht="15.5">
      <c r="A93" s="10">
        <v>92</v>
      </c>
      <c r="B93" s="20" t="s">
        <v>347</v>
      </c>
      <c r="C93" s="28">
        <v>2017</v>
      </c>
      <c r="D93" s="20" t="s">
        <v>313</v>
      </c>
    </row>
    <row r="94" spans="1:16" ht="15.5">
      <c r="A94" s="10">
        <v>93</v>
      </c>
      <c r="B94" s="20" t="s">
        <v>347</v>
      </c>
      <c r="C94" s="28">
        <v>2017</v>
      </c>
      <c r="D94" s="20" t="s">
        <v>313</v>
      </c>
    </row>
    <row r="95" spans="1:16" ht="15.5">
      <c r="A95" s="10">
        <v>94</v>
      </c>
      <c r="B95" s="20" t="s">
        <v>346</v>
      </c>
      <c r="C95" s="28">
        <v>2008</v>
      </c>
      <c r="D95" s="20" t="s">
        <v>314</v>
      </c>
    </row>
    <row r="96" spans="1:16" ht="15.5">
      <c r="A96" s="10">
        <v>95</v>
      </c>
      <c r="B96" s="20" t="s">
        <v>315</v>
      </c>
      <c r="C96" s="28">
        <v>2009</v>
      </c>
      <c r="D96" s="20" t="s">
        <v>316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4" ht="15.5">
      <c r="A97" s="31">
        <v>96</v>
      </c>
      <c r="B97" s="20" t="s">
        <v>345</v>
      </c>
      <c r="C97" s="28">
        <v>1991</v>
      </c>
      <c r="D97" s="20" t="s">
        <v>317</v>
      </c>
    </row>
    <row r="98" spans="1:4" ht="15.5">
      <c r="A98" s="10">
        <v>97</v>
      </c>
      <c r="B98" s="20" t="s">
        <v>344</v>
      </c>
      <c r="C98" s="25">
        <v>2000</v>
      </c>
      <c r="D98" s="20" t="s">
        <v>318</v>
      </c>
    </row>
    <row r="99" spans="1:4" ht="15.5">
      <c r="A99" s="10">
        <v>98</v>
      </c>
      <c r="B99" s="20" t="s">
        <v>343</v>
      </c>
      <c r="C99" s="25">
        <v>2005</v>
      </c>
      <c r="D99" s="20" t="s">
        <v>319</v>
      </c>
    </row>
    <row r="100" spans="1:4" ht="15.5">
      <c r="A100" s="10">
        <v>99</v>
      </c>
      <c r="B100" s="20" t="s">
        <v>342</v>
      </c>
      <c r="C100" s="25">
        <v>2000</v>
      </c>
      <c r="D100" s="20" t="s">
        <v>320</v>
      </c>
    </row>
    <row r="101" spans="1:4" ht="15.5">
      <c r="A101" s="10">
        <v>100</v>
      </c>
      <c r="B101" s="25" t="s">
        <v>321</v>
      </c>
      <c r="C101" s="25">
        <v>2012</v>
      </c>
      <c r="D101" s="25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A. Data base</vt:lpstr>
      <vt:lpstr>Sheet1</vt:lpstr>
      <vt:lpstr>A. Referece</vt:lpstr>
      <vt:lpstr>Ch. Data base</vt:lpstr>
      <vt:lpstr>Ch.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2022-01-03T21:52:34Z</dcterms:created>
  <dcterms:modified xsi:type="dcterms:W3CDTF">2022-04-15T14:18:05Z</dcterms:modified>
</cp:coreProperties>
</file>