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hugoh\My Drive\Área de trabalho\Papers to submit\Risk\Final\"/>
    </mc:Choice>
  </mc:AlternateContent>
  <xr:revisionPtr revIDLastSave="0" documentId="13_ncr:1_{B7E099B6-B453-42F0-888A-A9E3733C5A9E}" xr6:coauthVersionLast="47" xr6:coauthVersionMax="47" xr10:uidLastSave="{00000000-0000-0000-0000-000000000000}"/>
  <bookViews>
    <workbookView xWindow="-108" yWindow="-108" windowWidth="23256" windowHeight="12576" xr2:uid="{00000000-000D-0000-FFFF-FFFF00000000}"/>
  </bookViews>
  <sheets>
    <sheet name="Article information" sheetId="7" r:id="rId1"/>
    <sheet name="Economic evaluation" sheetId="5" r:id="rId2"/>
    <sheet name="E. coli_data" sheetId="4" r:id="rId3"/>
    <sheet name="Final effluent" sheetId="6" r:id="rId4"/>
  </sheets>
  <definedNames>
    <definedName name="_Hlk12727305" localSheetId="1">'Economic evaluation'!$V$1</definedName>
    <definedName name="_Hlk12727313" localSheetId="1">'Economic evaluation'!$AC$1</definedName>
    <definedName name="_Hlk12727321" localSheetId="1">'Economic evaluation'!$AJ$1</definedName>
    <definedName name="_Hlk12727329" localSheetId="1">'Economic evaluation'!$AQ$1</definedName>
    <definedName name="_Hlk12727339" localSheetId="1">'Economic evaluation'!$AX$1</definedName>
    <definedName name="_Hlk12738751" localSheetId="1">'Economic evaluation'!$AX$27</definedName>
    <definedName name="_Hlk43646682" localSheetId="0">'Article information'!$B$3</definedName>
    <definedName name="_Hlk4772330" localSheetId="0">'Article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<sst xmlns="http://schemas.openxmlformats.org/spreadsheetml/2006/main" count="153" uniqueCount="88">
  <si>
    <t>N</t>
  </si>
  <si>
    <t>P 10%</t>
  </si>
  <si>
    <t>P 90%</t>
  </si>
  <si>
    <t>DP</t>
  </si>
  <si>
    <t xml:space="preserve">Três Lagoas </t>
  </si>
  <si>
    <t>WWTP 1</t>
  </si>
  <si>
    <t>WWTP 2</t>
  </si>
  <si>
    <t>Planalto</t>
  </si>
  <si>
    <t>Jupiá</t>
  </si>
  <si>
    <t>Corumbá</t>
  </si>
  <si>
    <t>Olaria</t>
  </si>
  <si>
    <t>Maria Leite</t>
  </si>
  <si>
    <t>Dourados</t>
  </si>
  <si>
    <t>WWTP 3</t>
  </si>
  <si>
    <t>Guaxinim</t>
  </si>
  <si>
    <t xml:space="preserve">Água Boa </t>
  </si>
  <si>
    <t>Laranja Doce</t>
  </si>
  <si>
    <t>WWTP 4</t>
  </si>
  <si>
    <t>Harry Amorim</t>
  </si>
  <si>
    <t>Ponta Porã</t>
  </si>
  <si>
    <t>Estoril</t>
  </si>
  <si>
    <t>São Thomaz</t>
  </si>
  <si>
    <t>Três Lagoas</t>
  </si>
  <si>
    <t>Year</t>
  </si>
  <si>
    <t>Campo Grande</t>
  </si>
  <si>
    <t xml:space="preserve">Source: Linear projection based on estimates from 2012 to 2017, considering SNIS data related to water access to the population. It should be noted that this table was considered on the average panorama of investment, thus, for minimum and maximum conditions we considered a variation of ±20% on this data. </t>
  </si>
  <si>
    <t>Source: Linear projection based on estimates from 2012 to 2017, considering SNIS data related to extension of sewage network. It should be noted that this table was considered on the average panorama of investment, thus, for minimum and maximum conditions we considered a variation of ±20% on this data.</t>
  </si>
  <si>
    <t>Source: Linear projection based on estimates from 2012 to 2017, considering total volume of water produced by each municipality (SNIS 2018), as well as the percentage of water use allotted to agriculture in Brazil (FAO, 2019). It should be noted that this table was considered on the average panorama of investment, thus, for minimum and maximum conditions we considered a variation of ±20% on this data.</t>
  </si>
  <si>
    <t>Estimated population in each municipality from 2013 to 2035 (population)</t>
  </si>
  <si>
    <t>Source: Linear projection based on ANA (2017).</t>
  </si>
  <si>
    <t>Estimated increasement of wastewater treatment coverage by WWTPs (not including septic tanks) in each municipality from 2013 to 2035 (percentage %)</t>
  </si>
  <si>
    <t>Estimated tariff of wastewater treatment in each municipality from 2013 to 2035 (R$/m3)</t>
  </si>
  <si>
    <t>Source: Linear projection based on SNIS data from 2012 to 2017.</t>
  </si>
  <si>
    <t>Estimated operating revenue from wastewater treatment in each municipality from 2013 to 2035 (Brazilian Reais - R$)</t>
  </si>
  <si>
    <t>Estimated operating expenditure from wastewater treatment in each municipality from 2013 to 2035 (Brazilian Reais - R$)</t>
  </si>
  <si>
    <t>Source: Linear projection based on SNIS data from 2012 to 2017, assuming that estimated operating expenditure of the wastewater treatment service was the total expenses with both water and sewage services multiplied by the share of operational revenue from sewage in total operating revenue.</t>
  </si>
  <si>
    <t>Treatment station</t>
  </si>
  <si>
    <t>Population project (inhab.)</t>
  </si>
  <si>
    <t>Project flow (l/s)</t>
  </si>
  <si>
    <t>Treatment process</t>
  </si>
  <si>
    <t>E coli efluente without desinfection (MPN/ 100ml)</t>
  </si>
  <si>
    <t>E coli efluente with desinfection (MPN/ 100ml)</t>
  </si>
  <si>
    <t>Três Lagoas WWTP 1 Planalto</t>
  </si>
  <si>
    <t>UASB + Chemical physician</t>
  </si>
  <si>
    <t>Três Lagoas WWTP 2 Jupiá</t>
  </si>
  <si>
    <t>Corumbá WWTP 1 Olaria</t>
  </si>
  <si>
    <t>UASB + Trickling filter + Secondary decanter</t>
  </si>
  <si>
    <t>Corumbá WWTP 2 Maria Leite</t>
  </si>
  <si>
    <t>Dourados WWTP 1 Guaxinin</t>
  </si>
  <si>
    <t>Dourados WWTP 2 Água Boa</t>
  </si>
  <si>
    <t>Dourados WWTP 3 Laranja Doce</t>
  </si>
  <si>
    <t>Dourados WWTP 4 Harry Amorim</t>
  </si>
  <si>
    <t>UASB + Facultative pond</t>
  </si>
  <si>
    <t>Ponta Porã WWTP 1 Estoril</t>
  </si>
  <si>
    <t>Ponta Porã WWTP 2 São Thomaz</t>
  </si>
  <si>
    <t>Campo Grande WWTP 1 Imbirussú</t>
  </si>
  <si>
    <t>Compact aerobic system + Unitank</t>
  </si>
  <si>
    <t>Campo Grande WWTP 2 Los Angeles</t>
  </si>
  <si>
    <t>UASB+ Chemical physician</t>
  </si>
  <si>
    <r>
      <t>7,5 x 10</t>
    </r>
    <r>
      <rPr>
        <vertAlign val="superscript"/>
        <sz val="10"/>
        <color theme="1"/>
        <rFont val="Arial Nova"/>
        <family val="2"/>
      </rPr>
      <t>5</t>
    </r>
  </si>
  <si>
    <r>
      <t>7,5 x 10</t>
    </r>
    <r>
      <rPr>
        <vertAlign val="superscript"/>
        <sz val="10"/>
        <color theme="1"/>
        <rFont val="Arial Nova"/>
        <family val="2"/>
      </rPr>
      <t>3</t>
    </r>
  </si>
  <si>
    <r>
      <t>1,4 x 10</t>
    </r>
    <r>
      <rPr>
        <vertAlign val="superscript"/>
        <sz val="10"/>
        <color theme="1"/>
        <rFont val="Arial Nova"/>
        <family val="2"/>
      </rPr>
      <t>6</t>
    </r>
  </si>
  <si>
    <r>
      <t>1,4 x 10</t>
    </r>
    <r>
      <rPr>
        <vertAlign val="superscript"/>
        <sz val="10"/>
        <color theme="1"/>
        <rFont val="Arial Nova"/>
        <family val="2"/>
      </rPr>
      <t>3</t>
    </r>
  </si>
  <si>
    <r>
      <t>2,8 x 10</t>
    </r>
    <r>
      <rPr>
        <vertAlign val="superscript"/>
        <sz val="10"/>
        <color theme="1"/>
        <rFont val="Arial Nova"/>
        <family val="2"/>
      </rPr>
      <t>4</t>
    </r>
  </si>
  <si>
    <r>
      <t>2,8 x 10</t>
    </r>
    <r>
      <rPr>
        <vertAlign val="superscript"/>
        <sz val="10"/>
        <color theme="1"/>
        <rFont val="Arial Nova"/>
        <family val="2"/>
      </rPr>
      <t>1</t>
    </r>
  </si>
  <si>
    <r>
      <t>8,0 x 10</t>
    </r>
    <r>
      <rPr>
        <vertAlign val="superscript"/>
        <sz val="10"/>
        <color theme="1"/>
        <rFont val="Arial Nova"/>
        <family val="2"/>
      </rPr>
      <t>6</t>
    </r>
  </si>
  <si>
    <r>
      <t>8,0 x 10</t>
    </r>
    <r>
      <rPr>
        <vertAlign val="superscript"/>
        <sz val="10"/>
        <color theme="1"/>
        <rFont val="Arial Nova"/>
        <family val="2"/>
      </rPr>
      <t>3</t>
    </r>
  </si>
  <si>
    <r>
      <t>1,2 x 10</t>
    </r>
    <r>
      <rPr>
        <vertAlign val="superscript"/>
        <sz val="10"/>
        <color theme="1"/>
        <rFont val="Arial Nova"/>
        <family val="2"/>
      </rPr>
      <t>6</t>
    </r>
  </si>
  <si>
    <r>
      <t>1,2 x 10</t>
    </r>
    <r>
      <rPr>
        <vertAlign val="superscript"/>
        <sz val="10"/>
        <color theme="1"/>
        <rFont val="Arial Nova"/>
        <family val="2"/>
      </rPr>
      <t>3</t>
    </r>
  </si>
  <si>
    <r>
      <t>4,4 x 10</t>
    </r>
    <r>
      <rPr>
        <vertAlign val="superscript"/>
        <sz val="10"/>
        <color theme="1"/>
        <rFont val="Arial Nova"/>
        <family val="2"/>
      </rPr>
      <t>4</t>
    </r>
  </si>
  <si>
    <r>
      <t>4,4 x 10</t>
    </r>
    <r>
      <rPr>
        <vertAlign val="superscript"/>
        <sz val="10"/>
        <color theme="1"/>
        <rFont val="Arial Nova"/>
        <family val="2"/>
      </rPr>
      <t>1</t>
    </r>
  </si>
  <si>
    <r>
      <t>1,3 x 10</t>
    </r>
    <r>
      <rPr>
        <vertAlign val="superscript"/>
        <sz val="10"/>
        <color theme="1"/>
        <rFont val="Arial Nova"/>
        <family val="2"/>
      </rPr>
      <t>6</t>
    </r>
  </si>
  <si>
    <r>
      <t>1,3 x 10</t>
    </r>
    <r>
      <rPr>
        <vertAlign val="superscript"/>
        <sz val="10"/>
        <color theme="1"/>
        <rFont val="Arial Nova"/>
        <family val="2"/>
      </rPr>
      <t>3</t>
    </r>
  </si>
  <si>
    <r>
      <t>Estimated water reuse demand for street cleaning (m</t>
    </r>
    <r>
      <rPr>
        <vertAlign val="superscript"/>
        <sz val="10"/>
        <color theme="1"/>
        <rFont val="Arial Nova"/>
        <family val="2"/>
      </rPr>
      <t>3</t>
    </r>
    <r>
      <rPr>
        <sz val="10"/>
        <color theme="1"/>
        <rFont val="Arial Nova"/>
        <family val="2"/>
      </rPr>
      <t>/year)</t>
    </r>
  </si>
  <si>
    <r>
      <t>Estimated water reuse volume for sewage network unblocking (m</t>
    </r>
    <r>
      <rPr>
        <vertAlign val="superscript"/>
        <sz val="10"/>
        <color theme="1"/>
        <rFont val="Arial Nova"/>
        <family val="2"/>
      </rPr>
      <t>3</t>
    </r>
    <r>
      <rPr>
        <sz val="10"/>
        <color theme="1"/>
        <rFont val="Arial Nova"/>
        <family val="2"/>
      </rPr>
      <t>/year)</t>
    </r>
  </si>
  <si>
    <r>
      <t>Estimated water reuse demand for agriculture (m</t>
    </r>
    <r>
      <rPr>
        <vertAlign val="superscript"/>
        <sz val="10"/>
        <color theme="1"/>
        <rFont val="Arial Nova"/>
        <family val="2"/>
      </rPr>
      <t>3</t>
    </r>
    <r>
      <rPr>
        <sz val="10"/>
        <color theme="1"/>
        <rFont val="Arial Nova"/>
        <family val="2"/>
      </rPr>
      <t>/year)</t>
    </r>
  </si>
  <si>
    <r>
      <rPr>
        <b/>
        <i/>
        <sz val="10"/>
        <color rgb="FFC00000"/>
        <rFont val="Arial"/>
        <family val="2"/>
      </rPr>
      <t>E. coli</t>
    </r>
    <r>
      <rPr>
        <b/>
        <sz val="10"/>
        <color rgb="FFC00000"/>
        <rFont val="Arial"/>
        <family val="2"/>
      </rPr>
      <t xml:space="preserve"> (UFC/ 100mL) data</t>
    </r>
  </si>
  <si>
    <t xml:space="preserve">Average </t>
  </si>
  <si>
    <t>Minimum</t>
  </si>
  <si>
    <t>Maximum</t>
  </si>
  <si>
    <t>UASB + Biodrum + Secondary decanter</t>
  </si>
  <si>
    <t>Treated domestic effluents for non-potable reuse: microbial risk assessment and economic viability</t>
  </si>
  <si>
    <t>a Federal University of Mato Grosso do Sul (UFMS), Faculty of Engineering, Architecture and Urbanism, and Geography (FAENG), Brazil</t>
  </si>
  <si>
    <t>b Federal University of Santa Catarina (UFSC), Environmental and sanitary engineering department, Brazil</t>
  </si>
  <si>
    <t xml:space="preserve">c Institute for Water and Wastewater Technology, Durban University of Technology, Durban, South Africa </t>
  </si>
  <si>
    <r>
      <t>Luciene da Silva Santos</t>
    </r>
    <r>
      <rPr>
        <b/>
        <vertAlign val="superscript"/>
        <sz val="12"/>
        <rFont val="Arial"/>
        <family val="2"/>
      </rPr>
      <t>a</t>
    </r>
    <r>
      <rPr>
        <b/>
        <sz val="12"/>
        <rFont val="Arial"/>
        <family val="2"/>
      </rPr>
      <t>, Hugo Henrique de Simone Souza</t>
    </r>
    <r>
      <rPr>
        <b/>
        <vertAlign val="superscript"/>
        <sz val="12"/>
        <rFont val="Arial"/>
        <family val="2"/>
      </rPr>
      <t>a</t>
    </r>
    <r>
      <rPr>
        <b/>
        <sz val="12"/>
        <rFont val="Arial"/>
        <family val="2"/>
      </rPr>
      <t>, Maria Elisa Magri</t>
    </r>
    <r>
      <rPr>
        <b/>
        <vertAlign val="superscript"/>
        <sz val="12"/>
        <rFont val="Arial"/>
        <family val="2"/>
      </rPr>
      <t>b</t>
    </r>
    <r>
      <rPr>
        <b/>
        <sz val="12"/>
        <rFont val="Arial"/>
        <family val="2"/>
      </rPr>
      <t>, Isaac Dennis Amoah</t>
    </r>
    <r>
      <rPr>
        <b/>
        <vertAlign val="superscript"/>
        <sz val="12"/>
        <rFont val="Arial"/>
        <family val="2"/>
      </rPr>
      <t>c</t>
    </r>
    <r>
      <rPr>
        <b/>
        <sz val="12"/>
        <rFont val="Arial"/>
        <family val="2"/>
      </rPr>
      <t>, Carlos Nobuyoshi Ide</t>
    </r>
    <r>
      <rPr>
        <b/>
        <vertAlign val="superscript"/>
        <sz val="12"/>
        <rFont val="Arial"/>
        <family val="2"/>
      </rPr>
      <t>a</t>
    </r>
    <r>
      <rPr>
        <b/>
        <sz val="12"/>
        <rFont val="Arial"/>
        <family val="2"/>
      </rPr>
      <t>, Paula Loureiro Paulo</t>
    </r>
    <r>
      <rPr>
        <b/>
        <vertAlign val="superscript"/>
        <sz val="12"/>
        <rFont val="Arial"/>
        <family val="2"/>
      </rPr>
      <t>a</t>
    </r>
  </si>
  <si>
    <t>If you have any issue using this file, please, contact Hugo Souza:</t>
  </si>
  <si>
    <t>hugo.souza@ufms.br; hugohenriquesouza@gmail.com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</si>
</sst>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E+00"/>
  </numFmts>
  <fonts count="22" x14ac:knownFonts="1">
    <font>
      <sz val="11"/>
      <color theme="1"/>
      <name val="Calibri"/>
      <family val="2"/>
      <scheme val="minor"/>
    </font>
    <font>
      <b/>
      <sz val="8"/>
      <color theme="0"/>
      <name val="Arial"/>
      <family val="2"/>
    </font>
    <font>
      <sz val="8"/>
      <color theme="1"/>
      <name val="Arial"/>
      <family val="2"/>
    </font>
    <font>
      <b/>
      <sz val="8"/>
      <color rgb="FFC00000"/>
      <name val="Arial"/>
      <family val="2"/>
    </font>
    <font>
      <sz val="10"/>
      <color theme="1"/>
      <name val="Arial"/>
      <family val="2"/>
    </font>
    <font>
      <b/>
      <sz val="10"/>
      <color theme="1"/>
      <name val="Arial Nova"/>
      <family val="2"/>
    </font>
    <font>
      <sz val="10"/>
      <color theme="1"/>
      <name val="Arial Nova"/>
      <family val="2"/>
    </font>
    <font>
      <vertAlign val="superscript"/>
      <sz val="10"/>
      <color theme="1"/>
      <name val="Arial Nova"/>
      <family val="2"/>
    </font>
    <font>
      <b/>
      <sz val="10"/>
      <color rgb="FF000000"/>
      <name val="Arial Nova"/>
      <family val="2"/>
    </font>
    <font>
      <sz val="10"/>
      <color rgb="FF000000"/>
      <name val="Arial Nova"/>
      <family val="2"/>
    </font>
    <font>
      <sz val="10"/>
      <color theme="1"/>
      <name val="Calibri"/>
      <family val="2"/>
      <scheme val="minor"/>
    </font>
    <font>
      <b/>
      <sz val="10"/>
      <color rgb="FFC00000"/>
      <name val="Arial"/>
      <family val="2"/>
    </font>
    <font>
      <b/>
      <i/>
      <sz val="10"/>
      <color rgb="FFC00000"/>
      <name val="Arial"/>
      <family val="2"/>
    </font>
    <font>
      <b/>
      <sz val="10"/>
      <color theme="0"/>
      <name val="Arial"/>
      <family val="2"/>
    </font>
    <font>
      <sz val="8"/>
      <color theme="1"/>
      <name val="Calibri"/>
      <family val="2"/>
      <scheme val="minor"/>
    </font>
    <font>
      <b/>
      <sz val="14"/>
      <color indexed="62"/>
      <name val="Arial"/>
      <family val="2"/>
    </font>
    <font>
      <b/>
      <sz val="10"/>
      <name val="Arial"/>
      <family val="2"/>
    </font>
    <font>
      <sz val="10"/>
      <name val="Arial"/>
      <family val="2"/>
    </font>
    <font>
      <b/>
      <sz val="12"/>
      <name val="Arial"/>
      <family val="2"/>
    </font>
    <font>
      <b/>
      <vertAlign val="superscript"/>
      <sz val="12"/>
      <name val="Arial"/>
      <family val="2"/>
    </font>
    <font>
      <b/>
      <sz val="18"/>
      <name val="Arial"/>
      <family val="2"/>
    </font>
    <font>
      <sz val="10"/>
      <color theme="1"/>
      <name val="Times New Roman"/>
      <family val="1"/>
    </font>
  </fonts>
  <fills count="8">
    <fill>
      <patternFill patternType="none"/>
    </fill>
    <fill>
      <patternFill patternType="gray125"/>
    </fill>
    <fill>
      <patternFill patternType="solid">
        <fgColor theme="5" tint="0.79998168889431442"/>
        <bgColor indexed="64"/>
      </patternFill>
    </fill>
    <fill>
      <patternFill patternType="solid">
        <fgColor theme="8"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39997558519241921"/>
        <bgColor indexed="64"/>
      </patternFill>
    </fill>
  </fills>
  <borders count="15">
    <border>
      <left/>
      <right/>
      <top/>
      <bottom/>
      <diagonal/>
    </border>
    <border>
      <left style="thin">
        <color rgb="FF0066FF"/>
      </left>
      <right style="thin">
        <color rgb="FF0066FF"/>
      </right>
      <top style="thin">
        <color rgb="FF0066FF"/>
      </top>
      <bottom style="thin">
        <color rgb="FF0066FF"/>
      </bottom>
      <diagonal/>
    </border>
    <border>
      <left style="thin">
        <color rgb="FF0070C0"/>
      </left>
      <right style="thin">
        <color rgb="FF0070C0"/>
      </right>
      <top style="thin">
        <color rgb="FF0070C0"/>
      </top>
      <bottom style="thin">
        <color rgb="FF0070C0"/>
      </bottom>
      <diagonal/>
    </border>
    <border>
      <left/>
      <right style="thin">
        <color rgb="FF0066FF"/>
      </right>
      <top style="thin">
        <color rgb="FF0066FF"/>
      </top>
      <bottom style="thin">
        <color rgb="FF0066FF"/>
      </bottom>
      <diagonal/>
    </border>
    <border>
      <left style="dashed">
        <color theme="8" tint="-0.249977111117893"/>
      </left>
      <right/>
      <top style="dashed">
        <color theme="8" tint="-0.249977111117893"/>
      </top>
      <bottom style="dashed">
        <color theme="8" tint="-0.249977111117893"/>
      </bottom>
      <diagonal/>
    </border>
    <border>
      <left/>
      <right/>
      <top style="medium">
        <color theme="8" tint="-0.249977111117893"/>
      </top>
      <bottom style="medium">
        <color theme="8" tint="-0.499984740745262"/>
      </bottom>
      <diagonal/>
    </border>
    <border>
      <left/>
      <right/>
      <top style="medium">
        <color theme="8" tint="-0.499984740745262"/>
      </top>
      <bottom style="medium">
        <color theme="8" tint="-0.249977111117893"/>
      </bottom>
      <diagonal/>
    </border>
    <border>
      <left/>
      <right style="dashed">
        <color theme="8" tint="-0.249977111117893"/>
      </right>
      <top style="medium">
        <color theme="8" tint="-0.499984740745262"/>
      </top>
      <bottom style="medium">
        <color theme="8" tint="-0.249977111117893"/>
      </bottom>
      <diagonal/>
    </border>
    <border>
      <left/>
      <right/>
      <top style="medium">
        <color rgb="FF7F7F7F"/>
      </top>
      <bottom style="medium">
        <color rgb="FF7F7F7F"/>
      </bottom>
      <diagonal/>
    </border>
    <border>
      <left/>
      <right/>
      <top/>
      <bottom style="medium">
        <color rgb="FF7F7F7F"/>
      </bottom>
      <diagonal/>
    </border>
    <border>
      <left/>
      <right/>
      <top style="medium">
        <color rgb="FF7F7F7F"/>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1">
    <xf numFmtId="0" fontId="0" fillId="0" borderId="0"/>
  </cellStyleXfs>
  <cellXfs count="71">
    <xf numFmtId="0" fontId="0" fillId="0" borderId="0" xfId="0"/>
    <xf numFmtId="49" fontId="1" fillId="3" borderId="0" xfId="0" applyNumberFormat="1" applyFont="1" applyFill="1" applyBorder="1" applyAlignment="1">
      <alignment horizontal="center" vertical="center"/>
    </xf>
    <xf numFmtId="164" fontId="2" fillId="6" borderId="3" xfId="0" applyNumberFormat="1" applyFont="1" applyFill="1" applyBorder="1" applyAlignment="1">
      <alignment horizontal="center"/>
    </xf>
    <xf numFmtId="164" fontId="2" fillId="6" borderId="1" xfId="0" applyNumberFormat="1" applyFont="1" applyFill="1" applyBorder="1" applyAlignment="1">
      <alignment horizontal="center"/>
    </xf>
    <xf numFmtId="164" fontId="2" fillId="0" borderId="3" xfId="0" applyNumberFormat="1" applyFont="1" applyFill="1" applyBorder="1" applyAlignment="1">
      <alignment horizontal="center"/>
    </xf>
    <xf numFmtId="164" fontId="2"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164" fontId="3" fillId="2" borderId="1" xfId="0" applyNumberFormat="1" applyFont="1" applyFill="1" applyBorder="1" applyAlignment="1">
      <alignment horizontal="center"/>
    </xf>
    <xf numFmtId="1" fontId="2" fillId="6" borderId="2" xfId="0" applyNumberFormat="1" applyFont="1" applyFill="1" applyBorder="1" applyAlignment="1">
      <alignment horizontal="center" vertical="center"/>
    </xf>
    <xf numFmtId="3" fontId="6" fillId="0" borderId="8" xfId="0" applyNumberFormat="1" applyFont="1" applyBorder="1" applyAlignment="1">
      <alignment horizontal="right" vertical="center"/>
    </xf>
    <xf numFmtId="0" fontId="6" fillId="0" borderId="8" xfId="0" applyFont="1" applyBorder="1" applyAlignment="1">
      <alignment horizontal="right" vertical="center"/>
    </xf>
    <xf numFmtId="0" fontId="6" fillId="0" borderId="8" xfId="0" applyFont="1" applyBorder="1" applyAlignment="1">
      <alignment horizontal="right" vertical="center" wrapText="1"/>
    </xf>
    <xf numFmtId="3" fontId="6" fillId="0" borderId="0" xfId="0" applyNumberFormat="1"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right" vertical="center" wrapText="1"/>
    </xf>
    <xf numFmtId="3" fontId="6" fillId="0" borderId="9" xfId="0" applyNumberFormat="1" applyFont="1" applyBorder="1" applyAlignment="1">
      <alignment horizontal="right" vertical="center"/>
    </xf>
    <xf numFmtId="0" fontId="6" fillId="0" borderId="9" xfId="0" applyFont="1" applyBorder="1" applyAlignment="1">
      <alignment horizontal="right" vertical="center"/>
    </xf>
    <xf numFmtId="0" fontId="6" fillId="0" borderId="9" xfId="0" applyFont="1" applyBorder="1" applyAlignment="1">
      <alignment horizontal="right" vertical="center" wrapText="1"/>
    </xf>
    <xf numFmtId="0" fontId="5" fillId="0" borderId="8" xfId="0" applyFont="1" applyBorder="1" applyAlignment="1">
      <alignment horizontal="left" vertical="center" wrapText="1"/>
    </xf>
    <xf numFmtId="0" fontId="6" fillId="0" borderId="0" xfId="0" applyFont="1" applyAlignment="1">
      <alignment horizontal="left" vertical="center" indent="3"/>
    </xf>
    <xf numFmtId="0" fontId="6" fillId="0" borderId="0" xfId="0" applyFont="1"/>
    <xf numFmtId="0" fontId="8" fillId="0" borderId="8" xfId="0" applyFont="1" applyBorder="1" applyAlignment="1">
      <alignment horizontal="left" vertical="center"/>
    </xf>
    <xf numFmtId="0" fontId="8" fillId="0" borderId="9" xfId="0" applyFont="1" applyBorder="1" applyAlignment="1">
      <alignment horizontal="right" vertical="center"/>
    </xf>
    <xf numFmtId="0" fontId="8" fillId="0" borderId="0" xfId="0" applyFont="1" applyAlignment="1">
      <alignment horizontal="right" vertical="center"/>
    </xf>
    <xf numFmtId="0" fontId="8" fillId="0" borderId="8" xfId="0" applyFont="1" applyBorder="1" applyAlignment="1">
      <alignment horizontal="righ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10" fontId="9" fillId="0" borderId="9" xfId="0" applyNumberFormat="1" applyFont="1" applyBorder="1" applyAlignment="1">
      <alignment horizontal="right" vertical="center"/>
    </xf>
    <xf numFmtId="4" fontId="6" fillId="0" borderId="9" xfId="0" applyNumberFormat="1" applyFont="1" applyBorder="1" applyAlignment="1">
      <alignment horizontal="right" vertical="center" wrapText="1"/>
    </xf>
    <xf numFmtId="0" fontId="5" fillId="0" borderId="0" xfId="0" applyFont="1" applyAlignment="1">
      <alignment horizontal="right" vertical="center"/>
    </xf>
    <xf numFmtId="10" fontId="9" fillId="0" borderId="0" xfId="0" applyNumberFormat="1" applyFont="1" applyAlignment="1">
      <alignment horizontal="right" vertical="center"/>
    </xf>
    <xf numFmtId="4" fontId="9" fillId="0" borderId="0" xfId="0" applyNumberFormat="1" applyFont="1" applyAlignment="1">
      <alignment horizontal="right" vertical="center" wrapText="1"/>
    </xf>
    <xf numFmtId="4" fontId="6" fillId="0" borderId="0" xfId="0" applyNumberFormat="1" applyFont="1" applyAlignment="1">
      <alignment horizontal="right" vertical="center" wrapText="1"/>
    </xf>
    <xf numFmtId="10" fontId="9" fillId="0" borderId="8" xfId="0" applyNumberFormat="1" applyFont="1" applyBorder="1" applyAlignment="1">
      <alignment horizontal="right" vertical="center"/>
    </xf>
    <xf numFmtId="4" fontId="9" fillId="0" borderId="8" xfId="0" applyNumberFormat="1" applyFont="1" applyBorder="1" applyAlignment="1">
      <alignment horizontal="right" vertical="center" wrapText="1"/>
    </xf>
    <xf numFmtId="4" fontId="6" fillId="0" borderId="8" xfId="0" applyNumberFormat="1" applyFont="1" applyBorder="1" applyAlignment="1">
      <alignment horizontal="right" vertical="center" wrapText="1"/>
    </xf>
    <xf numFmtId="4" fontId="9" fillId="0" borderId="9" xfId="0" applyNumberFormat="1" applyFont="1" applyBorder="1" applyAlignment="1">
      <alignment horizontal="right" vertical="center" wrapText="1"/>
    </xf>
    <xf numFmtId="0" fontId="6" fillId="0" borderId="0" xfId="0" applyFont="1" applyAlignment="1">
      <alignment vertical="center"/>
    </xf>
    <xf numFmtId="0" fontId="11" fillId="7" borderId="5" xfId="0" applyFont="1" applyFill="1" applyBorder="1"/>
    <xf numFmtId="0" fontId="10" fillId="7" borderId="5" xfId="0" applyFont="1" applyFill="1" applyBorder="1"/>
    <xf numFmtId="0" fontId="4" fillId="5" borderId="4" xfId="0" applyFont="1" applyFill="1" applyBorder="1" applyAlignment="1">
      <alignment horizontal="left" vertical="center"/>
    </xf>
    <xf numFmtId="0" fontId="4" fillId="4" borderId="4" xfId="0" applyFont="1" applyFill="1" applyBorder="1" applyAlignment="1">
      <alignment horizontal="left" vertical="center"/>
    </xf>
    <xf numFmtId="0" fontId="14" fillId="7" borderId="5" xfId="0" applyFont="1" applyFill="1" applyBorder="1"/>
    <xf numFmtId="0" fontId="5" fillId="0" borderId="9" xfId="0" applyFont="1" applyBorder="1" applyAlignment="1">
      <alignment horizontal="left" vertical="center" wrapText="1"/>
    </xf>
    <xf numFmtId="0" fontId="5" fillId="0" borderId="0" xfId="0" applyFont="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left" vertical="center" wrapText="1"/>
    </xf>
    <xf numFmtId="11" fontId="9" fillId="0" borderId="9" xfId="0" applyNumberFormat="1" applyFont="1" applyBorder="1" applyAlignment="1">
      <alignment horizontal="right" vertical="center"/>
    </xf>
    <xf numFmtId="11" fontId="9" fillId="0" borderId="0" xfId="0" applyNumberFormat="1" applyFont="1" applyAlignment="1">
      <alignment horizontal="right" vertical="center"/>
    </xf>
    <xf numFmtId="11" fontId="9" fillId="0" borderId="8" xfId="0" applyNumberFormat="1" applyFont="1" applyBorder="1" applyAlignment="1">
      <alignment horizontal="right" vertical="center"/>
    </xf>
    <xf numFmtId="2" fontId="6" fillId="0" borderId="9" xfId="0" applyNumberFormat="1" applyFont="1" applyBorder="1" applyAlignment="1">
      <alignment horizontal="right" vertical="center"/>
    </xf>
    <xf numFmtId="2" fontId="9" fillId="0" borderId="0" xfId="0" applyNumberFormat="1" applyFont="1" applyAlignment="1">
      <alignment horizontal="right" vertical="center"/>
    </xf>
    <xf numFmtId="2" fontId="9" fillId="0" borderId="8" xfId="0" applyNumberFormat="1" applyFont="1" applyBorder="1" applyAlignment="1">
      <alignment horizontal="right" vertical="center"/>
    </xf>
    <xf numFmtId="2" fontId="9" fillId="0" borderId="9" xfId="0" applyNumberFormat="1" applyFont="1" applyBorder="1" applyAlignment="1">
      <alignment horizontal="right" vertical="center"/>
    </xf>
    <xf numFmtId="0" fontId="0" fillId="0" borderId="11" xfId="0" applyBorder="1"/>
    <xf numFmtId="0" fontId="16" fillId="0" borderId="11" xfId="0" applyFont="1" applyBorder="1"/>
    <xf numFmtId="0" fontId="17" fillId="0" borderId="11" xfId="0" applyFont="1" applyBorder="1"/>
    <xf numFmtId="0" fontId="18" fillId="0" borderId="12" xfId="0" applyFont="1" applyBorder="1" applyAlignment="1">
      <alignment horizontal="center" wrapText="1"/>
    </xf>
    <xf numFmtId="0" fontId="18" fillId="0" borderId="13" xfId="0" applyFont="1" applyBorder="1" applyAlignment="1">
      <alignment horizontal="center" wrapText="1"/>
    </xf>
    <xf numFmtId="0" fontId="18" fillId="0" borderId="14" xfId="0" applyFont="1" applyBorder="1" applyAlignment="1">
      <alignment horizont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6" fillId="0" borderId="10" xfId="0" applyFont="1" applyBorder="1" applyAlignment="1">
      <alignment horizontal="left" vertical="center" wrapText="1"/>
    </xf>
    <xf numFmtId="49" fontId="13" fillId="3" borderId="6" xfId="0" applyNumberFormat="1" applyFont="1" applyFill="1" applyBorder="1" applyAlignment="1">
      <alignment horizontal="center" vertical="center"/>
    </xf>
    <xf numFmtId="49" fontId="13" fillId="3" borderId="7" xfId="0" applyNumberFormat="1" applyFont="1" applyFill="1" applyBorder="1" applyAlignment="1">
      <alignment horizontal="center" vertical="center"/>
    </xf>
    <xf numFmtId="0" fontId="21" fillId="0" borderId="0" xfId="0" applyFont="1"/>
  </cellXfs>
  <cellStyles count="1">
    <cellStyle name="Normal" xfId="0" builtinId="0"/>
  </cellStyles>
  <dxfs count="2">
    <dxf>
      <fill>
        <patternFill patternType="lightGray"/>
      </fill>
    </dxf>
    <dxf>
      <fill>
        <patternFill patternType="lightGray">
          <fgColor theme="1"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searchgate.net/institution/Durban_University_of_Technolog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F3205-0C5B-4C79-80DA-11624AC58F2F}">
  <dimension ref="B1:O10"/>
  <sheetViews>
    <sheetView tabSelected="1" workbookViewId="0">
      <selection activeCell="B10" sqref="B10"/>
    </sheetView>
  </sheetViews>
  <sheetFormatPr defaultRowHeight="14.4" x14ac:dyDescent="0.3"/>
  <sheetData>
    <row r="1" spans="2:15" s="55" customFormat="1" ht="48" customHeight="1" x14ac:dyDescent="0.3">
      <c r="B1" s="61" t="s">
        <v>81</v>
      </c>
      <c r="C1" s="62"/>
      <c r="D1" s="62"/>
      <c r="E1" s="62"/>
      <c r="F1" s="62"/>
      <c r="G1" s="62"/>
      <c r="H1" s="62"/>
      <c r="I1" s="62"/>
      <c r="J1" s="62"/>
      <c r="K1" s="62"/>
      <c r="L1" s="62"/>
      <c r="M1" s="62"/>
      <c r="N1" s="62"/>
      <c r="O1" s="63"/>
    </row>
    <row r="2" spans="2:15" s="55" customFormat="1" ht="18" customHeight="1" x14ac:dyDescent="0.3">
      <c r="B2" s="64"/>
      <c r="C2" s="65"/>
      <c r="D2" s="65"/>
      <c r="E2" s="65"/>
      <c r="F2" s="65"/>
      <c r="G2" s="65"/>
      <c r="H2" s="65"/>
      <c r="I2" s="65"/>
      <c r="J2" s="65"/>
      <c r="K2" s="65"/>
      <c r="L2" s="65"/>
      <c r="M2" s="65"/>
      <c r="N2" s="65"/>
      <c r="O2" s="66"/>
    </row>
    <row r="3" spans="2:15" s="55" customFormat="1" ht="40.5" customHeight="1" x14ac:dyDescent="0.3">
      <c r="B3" s="58" t="s">
        <v>85</v>
      </c>
      <c r="C3" s="59"/>
      <c r="D3" s="59"/>
      <c r="E3" s="59"/>
      <c r="F3" s="59"/>
      <c r="G3" s="59"/>
      <c r="H3" s="59"/>
      <c r="I3" s="59"/>
      <c r="J3" s="59"/>
      <c r="K3" s="59"/>
      <c r="L3" s="59"/>
      <c r="M3" s="59"/>
      <c r="N3" s="59"/>
      <c r="O3" s="60"/>
    </row>
    <row r="4" spans="2:15" s="55" customFormat="1" ht="40.5" customHeight="1" x14ac:dyDescent="0.3"/>
    <row r="5" spans="2:15" s="55" customFormat="1" ht="18" customHeight="1" x14ac:dyDescent="0.3">
      <c r="B5" s="57" t="s">
        <v>82</v>
      </c>
    </row>
    <row r="6" spans="2:15" s="55" customFormat="1" ht="18.75" customHeight="1" x14ac:dyDescent="0.3">
      <c r="B6" s="57" t="s">
        <v>83</v>
      </c>
    </row>
    <row r="7" spans="2:15" s="55" customFormat="1" ht="18" customHeight="1" x14ac:dyDescent="0.3">
      <c r="B7" s="57" t="s">
        <v>84</v>
      </c>
    </row>
    <row r="8" spans="2:15" s="55" customFormat="1" x14ac:dyDescent="0.3"/>
    <row r="9" spans="2:15" s="55" customFormat="1" x14ac:dyDescent="0.3">
      <c r="B9" s="56" t="s">
        <v>86</v>
      </c>
      <c r="C9" s="56"/>
      <c r="D9" s="56"/>
      <c r="E9" s="56"/>
      <c r="F9" s="56"/>
      <c r="G9" s="56"/>
      <c r="H9" s="56"/>
      <c r="I9" s="56"/>
      <c r="J9" s="56"/>
      <c r="K9" s="56"/>
    </row>
    <row r="10" spans="2:15" s="55" customFormat="1" x14ac:dyDescent="0.3">
      <c r="B10" s="70" t="s">
        <v>87</v>
      </c>
    </row>
  </sheetData>
  <mergeCells count="3">
    <mergeCell ref="B3:O3"/>
    <mergeCell ref="B1:O1"/>
    <mergeCell ref="B2:O2"/>
  </mergeCells>
  <hyperlinks>
    <hyperlink ref="B7" r:id="rId1" display="https://www.researchgate.net/institution/Durban_University_of_Technology" xr:uid="{E740222E-EFD4-49F4-990A-D735E3B3695D}"/>
  </hyperlinks>
  <pageMargins left="0.511811024" right="0.511811024" top="0.78740157499999996" bottom="0.78740157499999996" header="0.31496062000000002" footer="0.31496062000000002"/>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72AA6-20DD-43E4-8774-6AA2EE842506}">
  <dimension ref="A1:BC28"/>
  <sheetViews>
    <sheetView workbookViewId="0">
      <selection activeCell="J10" sqref="J10"/>
    </sheetView>
  </sheetViews>
  <sheetFormatPr defaultColWidth="9.109375" defaultRowHeight="13.2" x14ac:dyDescent="0.25"/>
  <cols>
    <col min="1" max="1" width="9.33203125" style="20" bestFit="1" customWidth="1"/>
    <col min="2" max="2" width="10.109375" style="20" bestFit="1" customWidth="1"/>
    <col min="3" max="3" width="9.33203125" style="20" bestFit="1" customWidth="1"/>
    <col min="4" max="4" width="10.109375" style="20" bestFit="1" customWidth="1"/>
    <col min="5" max="5" width="9.33203125" style="20" bestFit="1" customWidth="1"/>
    <col min="6" max="6" width="10.109375" style="20" bestFit="1" customWidth="1"/>
    <col min="7" max="14" width="9.109375" style="20"/>
    <col min="15" max="15" width="9.33203125" style="20" bestFit="1" customWidth="1"/>
    <col min="16" max="16" width="14.44140625" style="20" customWidth="1"/>
    <col min="17" max="20" width="11.6640625" style="20" bestFit="1" customWidth="1"/>
    <col min="21" max="42" width="9.109375" style="20"/>
    <col min="43" max="43" width="9.33203125" style="20" bestFit="1" customWidth="1"/>
    <col min="44" max="44" width="13.88671875" style="20" bestFit="1" customWidth="1"/>
    <col min="45" max="45" width="12.6640625" style="20" bestFit="1" customWidth="1"/>
    <col min="46" max="46" width="13.88671875" style="20" bestFit="1" customWidth="1"/>
    <col min="47" max="48" width="12.6640625" style="20" bestFit="1" customWidth="1"/>
    <col min="49" max="49" width="9.109375" style="20"/>
    <col min="50" max="50" width="9.33203125" style="20" bestFit="1" customWidth="1"/>
    <col min="51" max="51" width="13.88671875" style="20" bestFit="1" customWidth="1"/>
    <col min="52" max="52" width="12.6640625" style="20" bestFit="1" customWidth="1"/>
    <col min="53" max="53" width="13.88671875" style="20" bestFit="1" customWidth="1"/>
    <col min="54" max="55" width="12.6640625" style="20" bestFit="1" customWidth="1"/>
    <col min="56" max="16384" width="9.109375" style="20"/>
  </cols>
  <sheetData>
    <row r="1" spans="1:55" ht="15" thickBot="1" x14ac:dyDescent="0.3">
      <c r="A1" s="19" t="s">
        <v>73</v>
      </c>
      <c r="H1" s="19" t="s">
        <v>74</v>
      </c>
      <c r="O1" s="19" t="s">
        <v>75</v>
      </c>
      <c r="V1" s="19" t="s">
        <v>28</v>
      </c>
      <c r="AC1" s="19" t="s">
        <v>30</v>
      </c>
      <c r="AJ1" s="19" t="s">
        <v>31</v>
      </c>
      <c r="AQ1" s="19" t="s">
        <v>33</v>
      </c>
      <c r="AX1" s="19" t="s">
        <v>34</v>
      </c>
    </row>
    <row r="2" spans="1:55" ht="13.8" thickBot="1" x14ac:dyDescent="0.3">
      <c r="A2" s="21" t="s">
        <v>23</v>
      </c>
      <c r="B2" s="21" t="s">
        <v>24</v>
      </c>
      <c r="C2" s="21" t="s">
        <v>9</v>
      </c>
      <c r="D2" s="21" t="s">
        <v>12</v>
      </c>
      <c r="E2" s="21" t="s">
        <v>19</v>
      </c>
      <c r="F2" s="21" t="s">
        <v>22</v>
      </c>
      <c r="H2" s="21" t="s">
        <v>23</v>
      </c>
      <c r="I2" s="21" t="s">
        <v>24</v>
      </c>
      <c r="J2" s="21" t="s">
        <v>9</v>
      </c>
      <c r="K2" s="21" t="s">
        <v>12</v>
      </c>
      <c r="L2" s="21" t="s">
        <v>19</v>
      </c>
      <c r="M2" s="21" t="s">
        <v>22</v>
      </c>
      <c r="O2" s="24" t="s">
        <v>23</v>
      </c>
      <c r="P2" s="24" t="s">
        <v>24</v>
      </c>
      <c r="Q2" s="24" t="s">
        <v>9</v>
      </c>
      <c r="R2" s="24" t="s">
        <v>12</v>
      </c>
      <c r="S2" s="24" t="s">
        <v>19</v>
      </c>
      <c r="T2" s="24" t="s">
        <v>22</v>
      </c>
      <c r="V2" s="25" t="s">
        <v>23</v>
      </c>
      <c r="W2" s="25" t="s">
        <v>24</v>
      </c>
      <c r="X2" s="25" t="s">
        <v>9</v>
      </c>
      <c r="Y2" s="25" t="s">
        <v>12</v>
      </c>
      <c r="Z2" s="25" t="s">
        <v>19</v>
      </c>
      <c r="AA2" s="25" t="s">
        <v>22</v>
      </c>
      <c r="AC2" s="24" t="s">
        <v>23</v>
      </c>
      <c r="AD2" s="24" t="s">
        <v>24</v>
      </c>
      <c r="AE2" s="24" t="s">
        <v>9</v>
      </c>
      <c r="AF2" s="24" t="s">
        <v>12</v>
      </c>
      <c r="AG2" s="24" t="s">
        <v>19</v>
      </c>
      <c r="AH2" s="24" t="s">
        <v>22</v>
      </c>
      <c r="AJ2" s="24" t="s">
        <v>23</v>
      </c>
      <c r="AK2" s="24" t="s">
        <v>24</v>
      </c>
      <c r="AL2" s="24" t="s">
        <v>9</v>
      </c>
      <c r="AM2" s="24" t="s">
        <v>12</v>
      </c>
      <c r="AN2" s="24" t="s">
        <v>19</v>
      </c>
      <c r="AO2" s="24" t="s">
        <v>22</v>
      </c>
      <c r="AQ2" s="24" t="s">
        <v>23</v>
      </c>
      <c r="AR2" s="24" t="s">
        <v>24</v>
      </c>
      <c r="AS2" s="24" t="s">
        <v>9</v>
      </c>
      <c r="AT2" s="24" t="s">
        <v>12</v>
      </c>
      <c r="AU2" s="24" t="s">
        <v>19</v>
      </c>
      <c r="AV2" s="24" t="s">
        <v>22</v>
      </c>
      <c r="AX2" s="25" t="s">
        <v>23</v>
      </c>
      <c r="AY2" s="25" t="s">
        <v>24</v>
      </c>
      <c r="AZ2" s="25" t="s">
        <v>9</v>
      </c>
      <c r="BA2" s="25" t="s">
        <v>12</v>
      </c>
      <c r="BB2" s="25" t="s">
        <v>19</v>
      </c>
      <c r="BC2" s="25" t="s">
        <v>22</v>
      </c>
    </row>
    <row r="3" spans="1:55" ht="13.8" thickBot="1" x14ac:dyDescent="0.3">
      <c r="A3" s="22">
        <v>2012</v>
      </c>
      <c r="B3" s="48">
        <v>323254.7</v>
      </c>
      <c r="C3" s="48">
        <v>33754.5</v>
      </c>
      <c r="D3" s="48">
        <v>89411.8</v>
      </c>
      <c r="E3" s="48">
        <v>29601.1</v>
      </c>
      <c r="F3" s="48">
        <v>52342.7</v>
      </c>
      <c r="H3" s="22">
        <v>2012</v>
      </c>
      <c r="I3" s="48">
        <v>2305.8000000000002</v>
      </c>
      <c r="J3" s="48">
        <v>8.6999999999999993</v>
      </c>
      <c r="K3" s="48">
        <v>424.7</v>
      </c>
      <c r="L3" s="48">
        <v>164.4</v>
      </c>
      <c r="M3" s="48">
        <v>128.30000000000001</v>
      </c>
      <c r="O3" s="22">
        <v>2012</v>
      </c>
      <c r="P3" s="48">
        <v>14077881</v>
      </c>
      <c r="Q3" s="48">
        <v>2099259</v>
      </c>
      <c r="R3" s="48">
        <v>3401080.2</v>
      </c>
      <c r="S3" s="48">
        <v>934338.6</v>
      </c>
      <c r="T3" s="48">
        <v>1514669.4</v>
      </c>
      <c r="V3" s="26">
        <v>2013</v>
      </c>
      <c r="W3" s="15">
        <v>821186</v>
      </c>
      <c r="X3" s="15">
        <v>96736</v>
      </c>
      <c r="Y3" s="15">
        <v>191589</v>
      </c>
      <c r="Z3" s="15">
        <v>66750</v>
      </c>
      <c r="AA3" s="15">
        <v>104547</v>
      </c>
      <c r="AC3" s="22">
        <v>2013</v>
      </c>
      <c r="AD3" s="27">
        <v>0.73</v>
      </c>
      <c r="AE3" s="27">
        <v>0.45</v>
      </c>
      <c r="AF3" s="27">
        <v>0.51400000000000001</v>
      </c>
      <c r="AG3" s="27">
        <v>0.27600000000000002</v>
      </c>
      <c r="AH3" s="27">
        <v>0.373</v>
      </c>
      <c r="AJ3" s="26">
        <v>2012</v>
      </c>
      <c r="AK3" s="51">
        <v>2.8</v>
      </c>
      <c r="AL3" s="51">
        <v>2.6</v>
      </c>
      <c r="AM3" s="51">
        <v>1.8</v>
      </c>
      <c r="AN3" s="51">
        <v>2.2000000000000002</v>
      </c>
      <c r="AO3" s="51">
        <v>1.6</v>
      </c>
      <c r="AQ3" s="26">
        <v>2012</v>
      </c>
      <c r="AR3" s="28">
        <v>81386812</v>
      </c>
      <c r="AS3" s="28">
        <v>1011018.7</v>
      </c>
      <c r="AT3" s="28">
        <v>8247555</v>
      </c>
      <c r="AU3" s="28">
        <v>2055977.5</v>
      </c>
      <c r="AV3" s="28">
        <v>3973985.2</v>
      </c>
      <c r="AX3" s="26">
        <v>2012</v>
      </c>
      <c r="AY3" s="28">
        <v>51758680.799999997</v>
      </c>
      <c r="AZ3" s="28">
        <v>907261.5</v>
      </c>
      <c r="BA3" s="28">
        <v>7418983.5</v>
      </c>
      <c r="BB3" s="28">
        <v>1679996.3</v>
      </c>
      <c r="BC3" s="28">
        <v>2687946</v>
      </c>
    </row>
    <row r="4" spans="1:55" ht="13.8" thickBot="1" x14ac:dyDescent="0.3">
      <c r="A4" s="23">
        <v>2013</v>
      </c>
      <c r="B4" s="49">
        <v>335473.7</v>
      </c>
      <c r="C4" s="49">
        <v>35297.9</v>
      </c>
      <c r="D4" s="49">
        <v>93671.6</v>
      </c>
      <c r="E4" s="49">
        <v>31311</v>
      </c>
      <c r="F4" s="49">
        <v>57875.7</v>
      </c>
      <c r="H4" s="23">
        <v>2013</v>
      </c>
      <c r="I4" s="49">
        <v>2412</v>
      </c>
      <c r="J4" s="49">
        <v>292.5</v>
      </c>
      <c r="K4" s="49">
        <v>429.2</v>
      </c>
      <c r="L4" s="49">
        <v>164.5</v>
      </c>
      <c r="M4" s="49">
        <v>129.6</v>
      </c>
      <c r="O4" s="23">
        <v>2013</v>
      </c>
      <c r="P4" s="49">
        <v>14529916.800000001</v>
      </c>
      <c r="Q4" s="49">
        <v>2137995</v>
      </c>
      <c r="R4" s="49">
        <v>3342592.8</v>
      </c>
      <c r="S4" s="49">
        <v>1002960</v>
      </c>
      <c r="T4" s="49">
        <v>1501317</v>
      </c>
      <c r="V4" s="29">
        <v>2014</v>
      </c>
      <c r="W4" s="12">
        <v>831142</v>
      </c>
      <c r="X4" s="12">
        <v>97284</v>
      </c>
      <c r="Y4" s="12">
        <v>194454</v>
      </c>
      <c r="Z4" s="12">
        <v>67771</v>
      </c>
      <c r="AA4" s="12">
        <v>106452</v>
      </c>
      <c r="AC4" s="23">
        <v>2014</v>
      </c>
      <c r="AD4" s="30">
        <v>0.73799999999999999</v>
      </c>
      <c r="AE4" s="30">
        <v>0.47</v>
      </c>
      <c r="AF4" s="30">
        <v>0.53200000000000003</v>
      </c>
      <c r="AG4" s="30">
        <v>0.30499999999999999</v>
      </c>
      <c r="AH4" s="30">
        <v>0.39700000000000002</v>
      </c>
      <c r="AJ4" s="23">
        <v>2013</v>
      </c>
      <c r="AK4" s="52">
        <v>2.9</v>
      </c>
      <c r="AL4" s="52">
        <v>2.8</v>
      </c>
      <c r="AM4" s="52">
        <v>2</v>
      </c>
      <c r="AN4" s="52">
        <v>1.9</v>
      </c>
      <c r="AO4" s="52">
        <v>1.7</v>
      </c>
      <c r="AQ4" s="23">
        <v>2013</v>
      </c>
      <c r="AR4" s="31">
        <v>92718408.599999994</v>
      </c>
      <c r="AS4" s="31">
        <v>3915303.7</v>
      </c>
      <c r="AT4" s="31">
        <v>10030490.800000001</v>
      </c>
      <c r="AU4" s="31">
        <v>1963373.2</v>
      </c>
      <c r="AV4" s="31">
        <v>4300609.8</v>
      </c>
      <c r="AX4" s="29">
        <v>2013</v>
      </c>
      <c r="AY4" s="32">
        <v>72469474.700000003</v>
      </c>
      <c r="AZ4" s="32">
        <v>3461953.6</v>
      </c>
      <c r="BA4" s="32">
        <v>9130783.6999999993</v>
      </c>
      <c r="BB4" s="32">
        <v>1697352.7</v>
      </c>
      <c r="BC4" s="32">
        <v>3218650.6</v>
      </c>
    </row>
    <row r="5" spans="1:55" ht="13.8" thickBot="1" x14ac:dyDescent="0.3">
      <c r="A5" s="24">
        <v>2014</v>
      </c>
      <c r="B5" s="50">
        <v>357256.5</v>
      </c>
      <c r="C5" s="50">
        <v>35927.4</v>
      </c>
      <c r="D5" s="50">
        <v>98483.1</v>
      </c>
      <c r="E5" s="50">
        <v>32427.599999999999</v>
      </c>
      <c r="F5" s="50">
        <v>59140.4</v>
      </c>
      <c r="H5" s="24">
        <v>2014</v>
      </c>
      <c r="I5" s="50">
        <v>2564.6</v>
      </c>
      <c r="J5" s="50">
        <v>292.7</v>
      </c>
      <c r="K5" s="50">
        <v>442.7</v>
      </c>
      <c r="L5" s="50">
        <v>165</v>
      </c>
      <c r="M5" s="50">
        <v>143</v>
      </c>
      <c r="O5" s="24">
        <v>2014</v>
      </c>
      <c r="P5" s="50">
        <v>14791563</v>
      </c>
      <c r="Q5" s="50">
        <v>1958940</v>
      </c>
      <c r="R5" s="50">
        <v>3477420</v>
      </c>
      <c r="S5" s="50">
        <v>1046160</v>
      </c>
      <c r="T5" s="50">
        <v>1681560</v>
      </c>
      <c r="V5" s="25">
        <v>2015</v>
      </c>
      <c r="W5" s="9">
        <v>841098</v>
      </c>
      <c r="X5" s="9">
        <v>97832</v>
      </c>
      <c r="Y5" s="9">
        <v>197320</v>
      </c>
      <c r="Z5" s="9">
        <v>68792</v>
      </c>
      <c r="AA5" s="9">
        <v>108358</v>
      </c>
      <c r="AC5" s="24">
        <v>2015</v>
      </c>
      <c r="AD5" s="33">
        <v>0.745</v>
      </c>
      <c r="AE5" s="33">
        <v>0.49099999999999999</v>
      </c>
      <c r="AF5" s="33">
        <v>0.54900000000000004</v>
      </c>
      <c r="AG5" s="33">
        <v>0.33300000000000002</v>
      </c>
      <c r="AH5" s="33">
        <v>0.42099999999999999</v>
      </c>
      <c r="AJ5" s="24">
        <v>2014</v>
      </c>
      <c r="AK5" s="53">
        <v>3.2</v>
      </c>
      <c r="AL5" s="53">
        <v>2.7</v>
      </c>
      <c r="AM5" s="53">
        <v>2.1</v>
      </c>
      <c r="AN5" s="53">
        <v>2.1</v>
      </c>
      <c r="AO5" s="53">
        <v>1.8</v>
      </c>
      <c r="AQ5" s="24">
        <v>2014</v>
      </c>
      <c r="AR5" s="34">
        <v>109084603.7</v>
      </c>
      <c r="AS5" s="34">
        <v>6483762.4000000004</v>
      </c>
      <c r="AT5" s="34">
        <v>12858331.4</v>
      </c>
      <c r="AU5" s="34">
        <v>2452650.2000000002</v>
      </c>
      <c r="AV5" s="34">
        <v>5400666.5999999996</v>
      </c>
      <c r="AX5" s="25">
        <v>2014</v>
      </c>
      <c r="AY5" s="35">
        <v>77223392.900000006</v>
      </c>
      <c r="AZ5" s="35">
        <v>5812732.2999999998</v>
      </c>
      <c r="BA5" s="35">
        <v>12352399.800000001</v>
      </c>
      <c r="BB5" s="35">
        <v>2221024.7999999998</v>
      </c>
      <c r="BC5" s="35">
        <v>4711508.7</v>
      </c>
    </row>
    <row r="6" spans="1:55" ht="13.8" thickBot="1" x14ac:dyDescent="0.3">
      <c r="A6" s="23">
        <v>2015</v>
      </c>
      <c r="B6" s="49">
        <v>373364.9</v>
      </c>
      <c r="C6" s="49">
        <v>36382</v>
      </c>
      <c r="D6" s="49">
        <v>101495.2</v>
      </c>
      <c r="E6" s="49">
        <v>33942.1</v>
      </c>
      <c r="F6" s="49">
        <v>61014.5</v>
      </c>
      <c r="H6" s="23">
        <v>2015</v>
      </c>
      <c r="I6" s="49">
        <v>2661.1</v>
      </c>
      <c r="J6" s="49">
        <v>292.7</v>
      </c>
      <c r="K6" s="49">
        <v>985.6</v>
      </c>
      <c r="L6" s="49">
        <v>308.89999999999998</v>
      </c>
      <c r="M6" s="49">
        <v>204.4</v>
      </c>
      <c r="O6" s="23">
        <v>2015</v>
      </c>
      <c r="P6" s="49">
        <v>14926973.4</v>
      </c>
      <c r="Q6" s="49">
        <v>2000590.2</v>
      </c>
      <c r="R6" s="49">
        <v>3515781.6</v>
      </c>
      <c r="S6" s="49">
        <v>1057141.8</v>
      </c>
      <c r="T6" s="49">
        <v>1519790.4</v>
      </c>
      <c r="V6" s="29">
        <v>2016</v>
      </c>
      <c r="W6" s="12">
        <v>851053</v>
      </c>
      <c r="X6" s="12">
        <v>98380</v>
      </c>
      <c r="Y6" s="12">
        <v>200185</v>
      </c>
      <c r="Z6" s="12">
        <v>69812</v>
      </c>
      <c r="AA6" s="12">
        <v>110263</v>
      </c>
      <c r="AC6" s="23">
        <v>2016</v>
      </c>
      <c r="AD6" s="30">
        <v>0.753</v>
      </c>
      <c r="AE6" s="30">
        <v>0.51100000000000001</v>
      </c>
      <c r="AF6" s="30">
        <v>0.56699999999999995</v>
      </c>
      <c r="AG6" s="30">
        <v>0.36099999999999999</v>
      </c>
      <c r="AH6" s="30">
        <v>0.44500000000000001</v>
      </c>
      <c r="AJ6" s="23">
        <v>2015</v>
      </c>
      <c r="AK6" s="52">
        <v>3.6</v>
      </c>
      <c r="AL6" s="52">
        <v>3</v>
      </c>
      <c r="AM6" s="52">
        <v>2.4</v>
      </c>
      <c r="AN6" s="52">
        <v>2.2999999999999998</v>
      </c>
      <c r="AO6" s="52">
        <v>1.9</v>
      </c>
      <c r="AQ6" s="23">
        <v>2015</v>
      </c>
      <c r="AR6" s="31">
        <v>127356483.5</v>
      </c>
      <c r="AS6" s="31">
        <v>8206087.2999999998</v>
      </c>
      <c r="AT6" s="31">
        <v>16235527.199999999</v>
      </c>
      <c r="AU6" s="31">
        <v>3303024.7</v>
      </c>
      <c r="AV6" s="31">
        <v>6120123.2000000002</v>
      </c>
      <c r="AX6" s="29">
        <v>2015</v>
      </c>
      <c r="AY6" s="32">
        <v>86373317.299999997</v>
      </c>
      <c r="AZ6" s="32">
        <v>7034335.7000000002</v>
      </c>
      <c r="BA6" s="32">
        <v>14810907.5</v>
      </c>
      <c r="BB6" s="32">
        <v>2818698.7</v>
      </c>
      <c r="BC6" s="32">
        <v>5386899.5</v>
      </c>
    </row>
    <row r="7" spans="1:55" ht="13.8" thickBot="1" x14ac:dyDescent="0.3">
      <c r="A7" s="24">
        <v>2016</v>
      </c>
      <c r="B7" s="50">
        <v>383744.3</v>
      </c>
      <c r="C7" s="50">
        <v>36699</v>
      </c>
      <c r="D7" s="50">
        <v>105388.1</v>
      </c>
      <c r="E7" s="50">
        <v>36507.599999999999</v>
      </c>
      <c r="F7" s="50">
        <v>64422.2</v>
      </c>
      <c r="H7" s="24">
        <v>2016</v>
      </c>
      <c r="I7" s="50">
        <v>3039.8</v>
      </c>
      <c r="J7" s="50">
        <v>293</v>
      </c>
      <c r="K7" s="50">
        <v>985.8</v>
      </c>
      <c r="L7" s="50">
        <v>308.89999999999998</v>
      </c>
      <c r="M7" s="50">
        <v>204.7</v>
      </c>
      <c r="O7" s="24">
        <v>2016</v>
      </c>
      <c r="P7" s="50">
        <v>14469478.199999999</v>
      </c>
      <c r="Q7" s="50">
        <v>2173190.4</v>
      </c>
      <c r="R7" s="50">
        <v>3748323.6</v>
      </c>
      <c r="S7" s="50">
        <v>1127577.6000000001</v>
      </c>
      <c r="T7" s="50">
        <v>1736956.8</v>
      </c>
      <c r="V7" s="25">
        <v>2017</v>
      </c>
      <c r="W7" s="9">
        <v>861009</v>
      </c>
      <c r="X7" s="9">
        <v>98928</v>
      </c>
      <c r="Y7" s="9">
        <v>203051</v>
      </c>
      <c r="Z7" s="9">
        <v>70833</v>
      </c>
      <c r="AA7" s="9">
        <v>112169</v>
      </c>
      <c r="AC7" s="24">
        <v>2017</v>
      </c>
      <c r="AD7" s="33">
        <v>0.76100000000000001</v>
      </c>
      <c r="AE7" s="33">
        <v>0.53200000000000003</v>
      </c>
      <c r="AF7" s="33">
        <v>0.58399999999999996</v>
      </c>
      <c r="AG7" s="33">
        <v>0.39</v>
      </c>
      <c r="AH7" s="33">
        <v>0.46899999999999997</v>
      </c>
      <c r="AJ7" s="24">
        <v>2016</v>
      </c>
      <c r="AK7" s="53">
        <v>4.0999999999999996</v>
      </c>
      <c r="AL7" s="53">
        <v>3.7</v>
      </c>
      <c r="AM7" s="53">
        <v>3</v>
      </c>
      <c r="AN7" s="53">
        <v>2.6</v>
      </c>
      <c r="AO7" s="53">
        <v>2.4</v>
      </c>
      <c r="AQ7" s="24">
        <v>2016</v>
      </c>
      <c r="AR7" s="34">
        <v>148301517.5</v>
      </c>
      <c r="AS7" s="34">
        <v>9905288.0999999996</v>
      </c>
      <c r="AT7" s="34">
        <v>23827622.5</v>
      </c>
      <c r="AU7" s="34">
        <v>5360512.5999999996</v>
      </c>
      <c r="AV7" s="34">
        <v>8354342.4000000004</v>
      </c>
      <c r="AX7" s="25">
        <v>2016</v>
      </c>
      <c r="AY7" s="35">
        <v>84495381.599999994</v>
      </c>
      <c r="AZ7" s="35">
        <v>8201616.5999999996</v>
      </c>
      <c r="BA7" s="35">
        <v>19960037.699999999</v>
      </c>
      <c r="BB7" s="35">
        <v>4296646</v>
      </c>
      <c r="BC7" s="35">
        <v>7072245.9000000004</v>
      </c>
    </row>
    <row r="8" spans="1:55" ht="13.8" thickBot="1" x14ac:dyDescent="0.3">
      <c r="A8" s="23">
        <v>2017</v>
      </c>
      <c r="B8" s="49">
        <v>393398</v>
      </c>
      <c r="C8" s="49">
        <v>38508.6</v>
      </c>
      <c r="D8" s="49">
        <v>109972.7</v>
      </c>
      <c r="E8" s="49">
        <v>37704.1</v>
      </c>
      <c r="F8" s="49">
        <v>66479.899999999994</v>
      </c>
      <c r="H8" s="23">
        <v>2017</v>
      </c>
      <c r="I8" s="49">
        <v>3080.2</v>
      </c>
      <c r="J8" s="49">
        <v>293</v>
      </c>
      <c r="K8" s="49">
        <v>1038.5</v>
      </c>
      <c r="L8" s="49">
        <v>308.89999999999998</v>
      </c>
      <c r="M8" s="49">
        <v>205.2</v>
      </c>
      <c r="O8" s="23">
        <v>2017</v>
      </c>
      <c r="P8" s="49">
        <v>14853960</v>
      </c>
      <c r="Q8" s="49">
        <v>2099250</v>
      </c>
      <c r="R8" s="49">
        <v>4046418</v>
      </c>
      <c r="S8" s="49">
        <v>1113746.3999999999</v>
      </c>
      <c r="T8" s="49">
        <v>1814886</v>
      </c>
      <c r="V8" s="29">
        <v>2018</v>
      </c>
      <c r="W8" s="12">
        <v>870965</v>
      </c>
      <c r="X8" s="12">
        <v>99476</v>
      </c>
      <c r="Y8" s="12">
        <v>205916</v>
      </c>
      <c r="Z8" s="12">
        <v>71854</v>
      </c>
      <c r="AA8" s="12">
        <v>114074</v>
      </c>
      <c r="AC8" s="23">
        <v>2018</v>
      </c>
      <c r="AD8" s="30">
        <v>0.76900000000000002</v>
      </c>
      <c r="AE8" s="30">
        <v>0.55200000000000005</v>
      </c>
      <c r="AF8" s="30">
        <v>0.60199999999999998</v>
      </c>
      <c r="AG8" s="30">
        <v>0.41799999999999998</v>
      </c>
      <c r="AH8" s="30">
        <v>0.49299999999999999</v>
      </c>
      <c r="AJ8" s="23">
        <v>2017</v>
      </c>
      <c r="AK8" s="52">
        <v>4.4000000000000004</v>
      </c>
      <c r="AL8" s="52">
        <v>3.9</v>
      </c>
      <c r="AM8" s="52">
        <v>3.3</v>
      </c>
      <c r="AN8" s="52">
        <v>2.9</v>
      </c>
      <c r="AO8" s="52">
        <v>2.5</v>
      </c>
      <c r="AQ8" s="23">
        <v>2017</v>
      </c>
      <c r="AR8" s="31">
        <v>167592918.19999999</v>
      </c>
      <c r="AS8" s="31">
        <v>10620095</v>
      </c>
      <c r="AT8" s="31">
        <v>28607082.800000001</v>
      </c>
      <c r="AU8" s="31">
        <v>6339471.4000000004</v>
      </c>
      <c r="AV8" s="31">
        <v>9662844.3000000007</v>
      </c>
      <c r="AX8" s="29">
        <v>2017</v>
      </c>
      <c r="AY8" s="32">
        <v>84871721</v>
      </c>
      <c r="AZ8" s="32">
        <v>9057934.6999999993</v>
      </c>
      <c r="BA8" s="32">
        <v>23681737.600000001</v>
      </c>
      <c r="BB8" s="32">
        <v>4867532.7</v>
      </c>
      <c r="BC8" s="32">
        <v>8142374</v>
      </c>
    </row>
    <row r="9" spans="1:55" ht="13.8" thickBot="1" x14ac:dyDescent="0.3">
      <c r="A9" s="24">
        <v>2018</v>
      </c>
      <c r="B9" s="50">
        <v>412245.7</v>
      </c>
      <c r="C9" s="50">
        <v>38937.800000000003</v>
      </c>
      <c r="D9" s="50">
        <v>113833.7</v>
      </c>
      <c r="E9" s="50">
        <v>39344.199999999997</v>
      </c>
      <c r="F9" s="50">
        <v>69432.5</v>
      </c>
      <c r="H9" s="24">
        <v>2018</v>
      </c>
      <c r="I9" s="50">
        <v>3262.4</v>
      </c>
      <c r="J9" s="50">
        <v>387.7</v>
      </c>
      <c r="K9" s="50">
        <v>1245.9000000000001</v>
      </c>
      <c r="L9" s="50">
        <v>366.8</v>
      </c>
      <c r="M9" s="50">
        <v>236.3</v>
      </c>
      <c r="O9" s="24">
        <v>2018</v>
      </c>
      <c r="P9" s="50">
        <v>14991744.4</v>
      </c>
      <c r="Q9" s="50">
        <v>2092923.2</v>
      </c>
      <c r="R9" s="50">
        <v>4036827</v>
      </c>
      <c r="S9" s="50">
        <v>1175174.8</v>
      </c>
      <c r="T9" s="50">
        <v>1832819.9</v>
      </c>
      <c r="V9" s="25">
        <v>2019</v>
      </c>
      <c r="W9" s="9">
        <v>880921</v>
      </c>
      <c r="X9" s="9">
        <v>100024</v>
      </c>
      <c r="Y9" s="9">
        <v>208782</v>
      </c>
      <c r="Z9" s="9">
        <v>72875</v>
      </c>
      <c r="AA9" s="9">
        <v>115980</v>
      </c>
      <c r="AC9" s="24">
        <v>2019</v>
      </c>
      <c r="AD9" s="33">
        <v>0.77600000000000002</v>
      </c>
      <c r="AE9" s="33">
        <v>0.57299999999999995</v>
      </c>
      <c r="AF9" s="33">
        <v>0.61899999999999999</v>
      </c>
      <c r="AG9" s="33">
        <v>0.44600000000000001</v>
      </c>
      <c r="AH9" s="33">
        <v>0.51700000000000002</v>
      </c>
      <c r="AJ9" s="24">
        <v>2018</v>
      </c>
      <c r="AK9" s="53">
        <v>4.7</v>
      </c>
      <c r="AL9" s="53">
        <v>4.0999999999999996</v>
      </c>
      <c r="AM9" s="53">
        <v>3.4</v>
      </c>
      <c r="AN9" s="53">
        <v>2.9</v>
      </c>
      <c r="AO9" s="53">
        <v>2.7</v>
      </c>
      <c r="AQ9" s="24">
        <v>2018</v>
      </c>
      <c r="AR9" s="34">
        <v>182678631.09999999</v>
      </c>
      <c r="AS9" s="34">
        <v>13464025.199999999</v>
      </c>
      <c r="AT9" s="34">
        <v>31291058</v>
      </c>
      <c r="AU9" s="34">
        <v>6825094.5</v>
      </c>
      <c r="AV9" s="34">
        <v>10434590.300000001</v>
      </c>
      <c r="AX9" s="25">
        <v>2018</v>
      </c>
      <c r="AY9" s="35">
        <v>98267905.400000006</v>
      </c>
      <c r="AZ9" s="35">
        <v>12912661.6</v>
      </c>
      <c r="BA9" s="35">
        <v>27757034</v>
      </c>
      <c r="BB9" s="35">
        <v>5634035.5999999996</v>
      </c>
      <c r="BC9" s="35">
        <v>9597589.4000000004</v>
      </c>
    </row>
    <row r="10" spans="1:55" ht="13.8" thickBot="1" x14ac:dyDescent="0.3">
      <c r="A10" s="23">
        <v>2019</v>
      </c>
      <c r="B10" s="49">
        <v>426863.9</v>
      </c>
      <c r="C10" s="49">
        <v>39750</v>
      </c>
      <c r="D10" s="49">
        <v>117861.3</v>
      </c>
      <c r="E10" s="49">
        <v>40990.5</v>
      </c>
      <c r="F10" s="49">
        <v>72066.8</v>
      </c>
      <c r="H10" s="23">
        <v>2019</v>
      </c>
      <c r="I10" s="49">
        <v>3429.6</v>
      </c>
      <c r="J10" s="49">
        <v>428.4</v>
      </c>
      <c r="K10" s="49">
        <v>1396.8</v>
      </c>
      <c r="L10" s="49">
        <v>403.9</v>
      </c>
      <c r="M10" s="49">
        <v>255.4</v>
      </c>
      <c r="O10" s="23">
        <v>2019</v>
      </c>
      <c r="P10" s="49">
        <v>15101301.199999999</v>
      </c>
      <c r="Q10" s="49">
        <v>2097128.7</v>
      </c>
      <c r="R10" s="49">
        <v>4164891.1</v>
      </c>
      <c r="S10" s="49">
        <v>1211799.7</v>
      </c>
      <c r="T10" s="49">
        <v>1891283.7</v>
      </c>
      <c r="V10" s="29">
        <v>2020</v>
      </c>
      <c r="W10" s="12">
        <v>890876</v>
      </c>
      <c r="X10" s="12">
        <v>100572</v>
      </c>
      <c r="Y10" s="12">
        <v>211647</v>
      </c>
      <c r="Z10" s="12">
        <v>73895</v>
      </c>
      <c r="AA10" s="12">
        <v>117885</v>
      </c>
      <c r="AC10" s="23">
        <v>2020</v>
      </c>
      <c r="AD10" s="30">
        <v>0.78400000000000003</v>
      </c>
      <c r="AE10" s="30">
        <v>0.59299999999999997</v>
      </c>
      <c r="AF10" s="30">
        <v>0.63700000000000001</v>
      </c>
      <c r="AG10" s="30">
        <v>0.47499999999999998</v>
      </c>
      <c r="AH10" s="30">
        <v>0.54100000000000004</v>
      </c>
      <c r="AJ10" s="23">
        <v>2019</v>
      </c>
      <c r="AK10" s="52">
        <v>5</v>
      </c>
      <c r="AL10" s="52">
        <v>4.3</v>
      </c>
      <c r="AM10" s="52">
        <v>3.7</v>
      </c>
      <c r="AN10" s="52">
        <v>3</v>
      </c>
      <c r="AO10" s="52">
        <v>2.9</v>
      </c>
      <c r="AQ10" s="23">
        <v>2019</v>
      </c>
      <c r="AR10" s="31">
        <v>200280109.30000001</v>
      </c>
      <c r="AS10" s="31">
        <v>15399386.9</v>
      </c>
      <c r="AT10" s="31">
        <v>35478664.600000001</v>
      </c>
      <c r="AU10" s="31">
        <v>7752502</v>
      </c>
      <c r="AV10" s="31">
        <v>11615303.1</v>
      </c>
      <c r="AX10" s="29">
        <v>2019</v>
      </c>
      <c r="AY10" s="32">
        <v>104932591.3</v>
      </c>
      <c r="AZ10" s="32">
        <v>15646195.699999999</v>
      </c>
      <c r="BA10" s="32">
        <v>32437363</v>
      </c>
      <c r="BB10" s="32">
        <v>6613985.2999999998</v>
      </c>
      <c r="BC10" s="32">
        <v>11111296.4</v>
      </c>
    </row>
    <row r="11" spans="1:55" ht="13.8" thickBot="1" x14ac:dyDescent="0.3">
      <c r="A11" s="24">
        <v>2020</v>
      </c>
      <c r="B11" s="50">
        <v>441482.1</v>
      </c>
      <c r="C11" s="50">
        <v>40562.300000000003</v>
      </c>
      <c r="D11" s="50">
        <v>121888.9</v>
      </c>
      <c r="E11" s="50">
        <v>42636.7</v>
      </c>
      <c r="F11" s="50">
        <v>74701</v>
      </c>
      <c r="H11" s="24">
        <v>2020</v>
      </c>
      <c r="I11" s="50">
        <v>3596.8</v>
      </c>
      <c r="J11" s="50">
        <v>469</v>
      </c>
      <c r="K11" s="50">
        <v>1547.7</v>
      </c>
      <c r="L11" s="50">
        <v>441.1</v>
      </c>
      <c r="M11" s="50">
        <v>274.60000000000002</v>
      </c>
      <c r="O11" s="24">
        <v>2020</v>
      </c>
      <c r="P11" s="50">
        <v>15210858.1</v>
      </c>
      <c r="Q11" s="50">
        <v>2101334.2000000002</v>
      </c>
      <c r="R11" s="50">
        <v>4292955.2</v>
      </c>
      <c r="S11" s="50">
        <v>1248424.7</v>
      </c>
      <c r="T11" s="50">
        <v>1949747.5</v>
      </c>
      <c r="V11" s="25">
        <v>2021</v>
      </c>
      <c r="W11" s="9">
        <v>900832</v>
      </c>
      <c r="X11" s="9">
        <v>101120</v>
      </c>
      <c r="Y11" s="9">
        <v>214513</v>
      </c>
      <c r="Z11" s="9">
        <v>74916</v>
      </c>
      <c r="AA11" s="9">
        <v>119791</v>
      </c>
      <c r="AC11" s="24">
        <v>2021</v>
      </c>
      <c r="AD11" s="33">
        <v>0.79200000000000004</v>
      </c>
      <c r="AE11" s="33">
        <v>0.61299999999999999</v>
      </c>
      <c r="AF11" s="33">
        <v>0.65400000000000003</v>
      </c>
      <c r="AG11" s="33">
        <v>0.503</v>
      </c>
      <c r="AH11" s="33">
        <v>0.56499999999999995</v>
      </c>
      <c r="AJ11" s="24">
        <v>2020</v>
      </c>
      <c r="AK11" s="53">
        <v>5.4</v>
      </c>
      <c r="AL11" s="53">
        <v>4.5999999999999996</v>
      </c>
      <c r="AM11" s="53">
        <v>4</v>
      </c>
      <c r="AN11" s="53">
        <v>3.2</v>
      </c>
      <c r="AO11" s="53">
        <v>3.1</v>
      </c>
      <c r="AQ11" s="24">
        <v>2020</v>
      </c>
      <c r="AR11" s="34">
        <v>217881587.5</v>
      </c>
      <c r="AS11" s="34">
        <v>17334748.600000001</v>
      </c>
      <c r="AT11" s="34">
        <v>39666271.100000001</v>
      </c>
      <c r="AU11" s="34">
        <v>8679909.5</v>
      </c>
      <c r="AV11" s="34">
        <v>12796016</v>
      </c>
      <c r="AX11" s="25">
        <v>2020</v>
      </c>
      <c r="AY11" s="35">
        <v>111725002.90000001</v>
      </c>
      <c r="AZ11" s="35">
        <v>18636028</v>
      </c>
      <c r="BA11" s="35">
        <v>37459713.600000001</v>
      </c>
      <c r="BB11" s="35">
        <v>7670939</v>
      </c>
      <c r="BC11" s="35">
        <v>12721671.199999999</v>
      </c>
    </row>
    <row r="12" spans="1:55" ht="13.8" thickBot="1" x14ac:dyDescent="0.3">
      <c r="A12" s="23">
        <v>2021</v>
      </c>
      <c r="B12" s="49">
        <v>456100.3</v>
      </c>
      <c r="C12" s="49">
        <v>41374.5</v>
      </c>
      <c r="D12" s="49">
        <v>125916.5</v>
      </c>
      <c r="E12" s="49">
        <v>44283</v>
      </c>
      <c r="F12" s="49">
        <v>77335.3</v>
      </c>
      <c r="H12" s="23">
        <v>2021</v>
      </c>
      <c r="I12" s="49">
        <v>3764</v>
      </c>
      <c r="J12" s="49">
        <v>509.7</v>
      </c>
      <c r="K12" s="49">
        <v>1698.6</v>
      </c>
      <c r="L12" s="49">
        <v>478.2</v>
      </c>
      <c r="M12" s="49">
        <v>293.7</v>
      </c>
      <c r="O12" s="23">
        <v>2021</v>
      </c>
      <c r="P12" s="49">
        <v>15320414.9</v>
      </c>
      <c r="Q12" s="49">
        <v>2105539.6</v>
      </c>
      <c r="R12" s="49">
        <v>4421019.3</v>
      </c>
      <c r="S12" s="49">
        <v>1285049.6000000001</v>
      </c>
      <c r="T12" s="49">
        <v>2008211.3</v>
      </c>
      <c r="V12" s="29">
        <v>2022</v>
      </c>
      <c r="W12" s="12">
        <v>910788</v>
      </c>
      <c r="X12" s="12">
        <v>101668</v>
      </c>
      <c r="Y12" s="12">
        <v>217378</v>
      </c>
      <c r="Z12" s="12">
        <v>75937</v>
      </c>
      <c r="AA12" s="12">
        <v>121696</v>
      </c>
      <c r="AC12" s="23">
        <v>2022</v>
      </c>
      <c r="AD12" s="30">
        <v>0.8</v>
      </c>
      <c r="AE12" s="30">
        <v>0.63400000000000001</v>
      </c>
      <c r="AF12" s="30">
        <v>0.67200000000000004</v>
      </c>
      <c r="AG12" s="30">
        <v>0.53100000000000003</v>
      </c>
      <c r="AH12" s="30">
        <v>0.58899999999999997</v>
      </c>
      <c r="AJ12" s="23">
        <v>2021</v>
      </c>
      <c r="AK12" s="52">
        <v>5.7</v>
      </c>
      <c r="AL12" s="52">
        <v>4.9000000000000004</v>
      </c>
      <c r="AM12" s="52">
        <v>4.3</v>
      </c>
      <c r="AN12" s="52">
        <v>3.4</v>
      </c>
      <c r="AO12" s="52">
        <v>3.3</v>
      </c>
      <c r="AQ12" s="23">
        <v>2021</v>
      </c>
      <c r="AR12" s="31">
        <v>235483065.69999999</v>
      </c>
      <c r="AS12" s="31">
        <v>19270110.300000001</v>
      </c>
      <c r="AT12" s="31">
        <v>43853877.700000003</v>
      </c>
      <c r="AU12" s="31">
        <v>9607317</v>
      </c>
      <c r="AV12" s="31">
        <v>13976728.800000001</v>
      </c>
      <c r="AX12" s="29">
        <v>2021</v>
      </c>
      <c r="AY12" s="32">
        <v>118645140.09999999</v>
      </c>
      <c r="AZ12" s="32">
        <v>21882158.600000001</v>
      </c>
      <c r="BA12" s="32">
        <v>42824085.799999997</v>
      </c>
      <c r="BB12" s="32">
        <v>8804896.8000000007</v>
      </c>
      <c r="BC12" s="32">
        <v>14428713.800000001</v>
      </c>
    </row>
    <row r="13" spans="1:55" ht="13.8" thickBot="1" x14ac:dyDescent="0.3">
      <c r="A13" s="24">
        <v>2022</v>
      </c>
      <c r="B13" s="50">
        <v>470718.5</v>
      </c>
      <c r="C13" s="50">
        <v>42186.7</v>
      </c>
      <c r="D13" s="50">
        <v>129944.1</v>
      </c>
      <c r="E13" s="50">
        <v>45929.3</v>
      </c>
      <c r="F13" s="50">
        <v>79969.600000000006</v>
      </c>
      <c r="H13" s="24">
        <v>2022</v>
      </c>
      <c r="I13" s="50">
        <v>3931.2</v>
      </c>
      <c r="J13" s="50">
        <v>550.29999999999995</v>
      </c>
      <c r="K13" s="50">
        <v>1849.5</v>
      </c>
      <c r="L13" s="50">
        <v>515.29999999999995</v>
      </c>
      <c r="M13" s="50">
        <v>312.89999999999998</v>
      </c>
      <c r="O13" s="24">
        <v>2022</v>
      </c>
      <c r="P13" s="50">
        <v>15429971.699999999</v>
      </c>
      <c r="Q13" s="50">
        <v>2109745.1</v>
      </c>
      <c r="R13" s="50">
        <v>4549083.3</v>
      </c>
      <c r="S13" s="50">
        <v>1321674.6000000001</v>
      </c>
      <c r="T13" s="50">
        <v>2066675.1</v>
      </c>
      <c r="V13" s="25">
        <v>2023</v>
      </c>
      <c r="W13" s="9">
        <v>920744</v>
      </c>
      <c r="X13" s="9">
        <v>102216</v>
      </c>
      <c r="Y13" s="9">
        <v>220244</v>
      </c>
      <c r="Z13" s="9">
        <v>76958</v>
      </c>
      <c r="AA13" s="9">
        <v>123602</v>
      </c>
      <c r="AC13" s="24">
        <v>2023</v>
      </c>
      <c r="AD13" s="33">
        <v>0.80700000000000005</v>
      </c>
      <c r="AE13" s="33">
        <v>0.65400000000000003</v>
      </c>
      <c r="AF13" s="33">
        <v>0.69</v>
      </c>
      <c r="AG13" s="33">
        <v>0.56000000000000005</v>
      </c>
      <c r="AH13" s="33">
        <v>0.61199999999999999</v>
      </c>
      <c r="AJ13" s="24">
        <v>2022</v>
      </c>
      <c r="AK13" s="53">
        <v>6.1</v>
      </c>
      <c r="AL13" s="53">
        <v>5.0999999999999996</v>
      </c>
      <c r="AM13" s="53">
        <v>4.5999999999999996</v>
      </c>
      <c r="AN13" s="53">
        <v>3.5</v>
      </c>
      <c r="AO13" s="53">
        <v>3.5</v>
      </c>
      <c r="AQ13" s="24">
        <v>2022</v>
      </c>
      <c r="AR13" s="34">
        <v>253084543.90000001</v>
      </c>
      <c r="AS13" s="34">
        <v>21205472</v>
      </c>
      <c r="AT13" s="34">
        <v>48041484.299999997</v>
      </c>
      <c r="AU13" s="34">
        <v>10534724.5</v>
      </c>
      <c r="AV13" s="34">
        <v>15157441.699999999</v>
      </c>
      <c r="AX13" s="25">
        <v>2022</v>
      </c>
      <c r="AY13" s="35">
        <v>125693002.90000001</v>
      </c>
      <c r="AZ13" s="35">
        <v>25384587.600000001</v>
      </c>
      <c r="BA13" s="35">
        <v>48530479.600000001</v>
      </c>
      <c r="BB13" s="35">
        <v>10015858.6</v>
      </c>
      <c r="BC13" s="35">
        <v>16232424</v>
      </c>
    </row>
    <row r="14" spans="1:55" ht="13.8" thickBot="1" x14ac:dyDescent="0.3">
      <c r="A14" s="23">
        <v>2023</v>
      </c>
      <c r="B14" s="49">
        <v>485336.6</v>
      </c>
      <c r="C14" s="49">
        <v>42999</v>
      </c>
      <c r="D14" s="49">
        <v>133971.70000000001</v>
      </c>
      <c r="E14" s="49">
        <v>47575.5</v>
      </c>
      <c r="F14" s="49">
        <v>82603.8</v>
      </c>
      <c r="H14" s="23">
        <v>2023</v>
      </c>
      <c r="I14" s="49">
        <v>4098.3999999999996</v>
      </c>
      <c r="J14" s="49">
        <v>591</v>
      </c>
      <c r="K14" s="49">
        <v>2000.5</v>
      </c>
      <c r="L14" s="49">
        <v>552.5</v>
      </c>
      <c r="M14" s="49">
        <v>332.1</v>
      </c>
      <c r="O14" s="23">
        <v>2023</v>
      </c>
      <c r="P14" s="49">
        <v>15539528.6</v>
      </c>
      <c r="Q14" s="49">
        <v>2113950.6</v>
      </c>
      <c r="R14" s="49">
        <v>4677147.4000000004</v>
      </c>
      <c r="S14" s="49">
        <v>1358299.6</v>
      </c>
      <c r="T14" s="49">
        <v>2125138.9</v>
      </c>
      <c r="V14" s="29">
        <v>2024</v>
      </c>
      <c r="W14" s="12">
        <v>930700</v>
      </c>
      <c r="X14" s="12">
        <v>102764</v>
      </c>
      <c r="Y14" s="12">
        <v>223109</v>
      </c>
      <c r="Z14" s="12">
        <v>77979</v>
      </c>
      <c r="AA14" s="12">
        <v>125507</v>
      </c>
      <c r="AC14" s="23">
        <v>2024</v>
      </c>
      <c r="AD14" s="30">
        <v>0.81499999999999995</v>
      </c>
      <c r="AE14" s="30">
        <v>0.67500000000000004</v>
      </c>
      <c r="AF14" s="30">
        <v>0.70699999999999996</v>
      </c>
      <c r="AG14" s="30">
        <v>0.58799999999999997</v>
      </c>
      <c r="AH14" s="30">
        <v>0.63600000000000001</v>
      </c>
      <c r="AJ14" s="23">
        <v>2023</v>
      </c>
      <c r="AK14" s="52">
        <v>6.4</v>
      </c>
      <c r="AL14" s="52">
        <v>5.4</v>
      </c>
      <c r="AM14" s="52">
        <v>4.9000000000000004</v>
      </c>
      <c r="AN14" s="52">
        <v>3.7</v>
      </c>
      <c r="AO14" s="52">
        <v>3.7</v>
      </c>
      <c r="AQ14" s="23">
        <v>2023</v>
      </c>
      <c r="AR14" s="31">
        <v>270686022.19999999</v>
      </c>
      <c r="AS14" s="31">
        <v>23140833.699999999</v>
      </c>
      <c r="AT14" s="31">
        <v>52229090.899999999</v>
      </c>
      <c r="AU14" s="31">
        <v>11462132</v>
      </c>
      <c r="AV14" s="31">
        <v>16338154.5</v>
      </c>
      <c r="AX14" s="29">
        <v>2023</v>
      </c>
      <c r="AY14" s="32">
        <v>132868591.2</v>
      </c>
      <c r="AZ14" s="32">
        <v>29143314.800000001</v>
      </c>
      <c r="BA14" s="32">
        <v>54578895</v>
      </c>
      <c r="BB14" s="32">
        <v>11303824.5</v>
      </c>
      <c r="BC14" s="32">
        <v>18132802</v>
      </c>
    </row>
    <row r="15" spans="1:55" ht="13.8" thickBot="1" x14ac:dyDescent="0.3">
      <c r="A15" s="24">
        <v>2024</v>
      </c>
      <c r="B15" s="50">
        <v>499954.8</v>
      </c>
      <c r="C15" s="50">
        <v>43811.199999999997</v>
      </c>
      <c r="D15" s="50">
        <v>137999.29999999999</v>
      </c>
      <c r="E15" s="50">
        <v>49221.8</v>
      </c>
      <c r="F15" s="50">
        <v>85238.1</v>
      </c>
      <c r="H15" s="24">
        <v>2024</v>
      </c>
      <c r="I15" s="50">
        <v>4265.6000000000004</v>
      </c>
      <c r="J15" s="50">
        <v>631.6</v>
      </c>
      <c r="K15" s="50">
        <v>2151.4</v>
      </c>
      <c r="L15" s="50">
        <v>589.6</v>
      </c>
      <c r="M15" s="50">
        <v>351.2</v>
      </c>
      <c r="O15" s="24">
        <v>2024</v>
      </c>
      <c r="P15" s="50">
        <v>15649085.4</v>
      </c>
      <c r="Q15" s="50">
        <v>2118156.1</v>
      </c>
      <c r="R15" s="50">
        <v>4805211.5</v>
      </c>
      <c r="S15" s="50">
        <v>1394924.5</v>
      </c>
      <c r="T15" s="50">
        <v>2183602.6</v>
      </c>
      <c r="V15" s="25">
        <v>2025</v>
      </c>
      <c r="W15" s="9">
        <v>940655</v>
      </c>
      <c r="X15" s="9">
        <v>103311</v>
      </c>
      <c r="Y15" s="9">
        <v>225974</v>
      </c>
      <c r="Z15" s="9">
        <v>78999</v>
      </c>
      <c r="AA15" s="9">
        <v>127412</v>
      </c>
      <c r="AC15" s="24">
        <v>2025</v>
      </c>
      <c r="AD15" s="33">
        <v>0.82299999999999995</v>
      </c>
      <c r="AE15" s="33">
        <v>0.69499999999999995</v>
      </c>
      <c r="AF15" s="33">
        <v>0.72499999999999998</v>
      </c>
      <c r="AG15" s="33">
        <v>0.61599999999999999</v>
      </c>
      <c r="AH15" s="33">
        <v>0.66</v>
      </c>
      <c r="AJ15" s="24">
        <v>2024</v>
      </c>
      <c r="AK15" s="53">
        <v>6.8</v>
      </c>
      <c r="AL15" s="53">
        <v>5.7</v>
      </c>
      <c r="AM15" s="53">
        <v>5.2</v>
      </c>
      <c r="AN15" s="53">
        <v>3.8</v>
      </c>
      <c r="AO15" s="53">
        <v>3.9</v>
      </c>
      <c r="AQ15" s="24">
        <v>2024</v>
      </c>
      <c r="AR15" s="34">
        <v>288287500.39999998</v>
      </c>
      <c r="AS15" s="34">
        <v>25076195.399999999</v>
      </c>
      <c r="AT15" s="34">
        <v>56416697.399999999</v>
      </c>
      <c r="AU15" s="34">
        <v>12389539.5</v>
      </c>
      <c r="AV15" s="34">
        <v>17518867.399999999</v>
      </c>
      <c r="AX15" s="25">
        <v>2024</v>
      </c>
      <c r="AY15" s="35">
        <v>140171905.19999999</v>
      </c>
      <c r="AZ15" s="35">
        <v>33158340.399999999</v>
      </c>
      <c r="BA15" s="35">
        <v>60969332</v>
      </c>
      <c r="BB15" s="35">
        <v>12668794.5</v>
      </c>
      <c r="BC15" s="35">
        <v>20129847.699999999</v>
      </c>
    </row>
    <row r="16" spans="1:55" ht="13.8" thickBot="1" x14ac:dyDescent="0.3">
      <c r="A16" s="23">
        <v>2025</v>
      </c>
      <c r="B16" s="49">
        <v>514573</v>
      </c>
      <c r="C16" s="49">
        <v>44623.5</v>
      </c>
      <c r="D16" s="49">
        <v>142026.9</v>
      </c>
      <c r="E16" s="49">
        <v>50868.1</v>
      </c>
      <c r="F16" s="49">
        <v>87872.4</v>
      </c>
      <c r="H16" s="23">
        <v>2025</v>
      </c>
      <c r="I16" s="49">
        <v>4432.8</v>
      </c>
      <c r="J16" s="49">
        <v>672.3</v>
      </c>
      <c r="K16" s="49">
        <v>2302.3000000000002</v>
      </c>
      <c r="L16" s="49">
        <v>626.79999999999995</v>
      </c>
      <c r="M16" s="49">
        <v>370.4</v>
      </c>
      <c r="O16" s="23">
        <v>2025</v>
      </c>
      <c r="P16" s="49">
        <v>15758642.300000001</v>
      </c>
      <c r="Q16" s="49">
        <v>2122361.5</v>
      </c>
      <c r="R16" s="49">
        <v>4933275.5999999996</v>
      </c>
      <c r="S16" s="49">
        <v>1431549.5</v>
      </c>
      <c r="T16" s="49">
        <v>2242066.4</v>
      </c>
      <c r="V16" s="29">
        <v>2026</v>
      </c>
      <c r="W16" s="12">
        <v>950611</v>
      </c>
      <c r="X16" s="12">
        <v>103859</v>
      </c>
      <c r="Y16" s="12">
        <v>228840</v>
      </c>
      <c r="Z16" s="12">
        <v>80020</v>
      </c>
      <c r="AA16" s="12">
        <v>129318</v>
      </c>
      <c r="AC16" s="23">
        <v>2026</v>
      </c>
      <c r="AD16" s="30">
        <v>0.83</v>
      </c>
      <c r="AE16" s="30">
        <v>0.71599999999999997</v>
      </c>
      <c r="AF16" s="30">
        <v>0.74199999999999999</v>
      </c>
      <c r="AG16" s="30">
        <v>0.64500000000000002</v>
      </c>
      <c r="AH16" s="30">
        <v>0.68400000000000005</v>
      </c>
      <c r="AJ16" s="23">
        <v>2025</v>
      </c>
      <c r="AK16" s="52">
        <v>7.1</v>
      </c>
      <c r="AL16" s="52">
        <v>5.9</v>
      </c>
      <c r="AM16" s="52">
        <v>5.5</v>
      </c>
      <c r="AN16" s="52">
        <v>4</v>
      </c>
      <c r="AO16" s="52">
        <v>4.0999999999999996</v>
      </c>
      <c r="AQ16" s="23">
        <v>2025</v>
      </c>
      <c r="AR16" s="31">
        <v>305888978.60000002</v>
      </c>
      <c r="AS16" s="31">
        <v>27011557.100000001</v>
      </c>
      <c r="AT16" s="31">
        <v>60604304</v>
      </c>
      <c r="AU16" s="31">
        <v>13316947</v>
      </c>
      <c r="AV16" s="31">
        <v>18699580.199999999</v>
      </c>
      <c r="AX16" s="29">
        <v>2025</v>
      </c>
      <c r="AY16" s="32">
        <v>147602944.80000001</v>
      </c>
      <c r="AZ16" s="32">
        <v>37429664.200000003</v>
      </c>
      <c r="BA16" s="32">
        <v>67701790.5</v>
      </c>
      <c r="BB16" s="32">
        <v>14110768.4</v>
      </c>
      <c r="BC16" s="32">
        <v>22223561.100000001</v>
      </c>
    </row>
    <row r="17" spans="1:55" ht="13.8" thickBot="1" x14ac:dyDescent="0.3">
      <c r="A17" s="24">
        <v>2026</v>
      </c>
      <c r="B17" s="50">
        <v>529191.19999999995</v>
      </c>
      <c r="C17" s="50">
        <v>45435.7</v>
      </c>
      <c r="D17" s="50">
        <v>146054.5</v>
      </c>
      <c r="E17" s="50">
        <v>52514.400000000001</v>
      </c>
      <c r="F17" s="50">
        <v>90506.6</v>
      </c>
      <c r="H17" s="24">
        <v>2026</v>
      </c>
      <c r="I17" s="50">
        <v>4600</v>
      </c>
      <c r="J17" s="50">
        <v>712.9</v>
      </c>
      <c r="K17" s="50">
        <v>2453.1999999999998</v>
      </c>
      <c r="L17" s="50">
        <v>663.9</v>
      </c>
      <c r="M17" s="50">
        <v>389.5</v>
      </c>
      <c r="O17" s="24">
        <v>2026</v>
      </c>
      <c r="P17" s="50">
        <v>15868199.1</v>
      </c>
      <c r="Q17" s="50">
        <v>2126567</v>
      </c>
      <c r="R17" s="50">
        <v>5061339.7</v>
      </c>
      <c r="S17" s="50">
        <v>1468174.4</v>
      </c>
      <c r="T17" s="50">
        <v>2300530.2000000002</v>
      </c>
      <c r="V17" s="25">
        <v>2027</v>
      </c>
      <c r="W17" s="9">
        <v>960567</v>
      </c>
      <c r="X17" s="9">
        <v>104407</v>
      </c>
      <c r="Y17" s="9">
        <v>231705</v>
      </c>
      <c r="Z17" s="9">
        <v>81041</v>
      </c>
      <c r="AA17" s="9">
        <v>131223</v>
      </c>
      <c r="AC17" s="24">
        <v>2027</v>
      </c>
      <c r="AD17" s="33">
        <v>0.83799999999999997</v>
      </c>
      <c r="AE17" s="33">
        <v>0.73599999999999999</v>
      </c>
      <c r="AF17" s="33">
        <v>0.76</v>
      </c>
      <c r="AG17" s="33">
        <v>0.67300000000000004</v>
      </c>
      <c r="AH17" s="33">
        <v>0.70799999999999996</v>
      </c>
      <c r="AJ17" s="24">
        <v>2026</v>
      </c>
      <c r="AK17" s="53">
        <v>7.4</v>
      </c>
      <c r="AL17" s="53">
        <v>6.2</v>
      </c>
      <c r="AM17" s="53">
        <v>5.8</v>
      </c>
      <c r="AN17" s="53">
        <v>4.2</v>
      </c>
      <c r="AO17" s="53">
        <v>4.3</v>
      </c>
      <c r="AQ17" s="24">
        <v>2026</v>
      </c>
      <c r="AR17" s="34">
        <v>323490456.80000001</v>
      </c>
      <c r="AS17" s="34">
        <v>28946918.800000001</v>
      </c>
      <c r="AT17" s="34">
        <v>64791910.600000001</v>
      </c>
      <c r="AU17" s="34">
        <v>14244354.5</v>
      </c>
      <c r="AV17" s="34">
        <v>19880293.100000001</v>
      </c>
      <c r="AX17" s="25">
        <v>2026</v>
      </c>
      <c r="AY17" s="35">
        <v>155161710</v>
      </c>
      <c r="AZ17" s="35">
        <v>41957286.399999999</v>
      </c>
      <c r="BA17" s="35">
        <v>74776270.599999994</v>
      </c>
      <c r="BB17" s="35">
        <v>15629746.5</v>
      </c>
      <c r="BC17" s="35">
        <v>24413942.199999999</v>
      </c>
    </row>
    <row r="18" spans="1:55" ht="13.8" thickBot="1" x14ac:dyDescent="0.3">
      <c r="A18" s="23">
        <v>2027</v>
      </c>
      <c r="B18" s="49">
        <v>543809.4</v>
      </c>
      <c r="C18" s="49">
        <v>46248</v>
      </c>
      <c r="D18" s="49">
        <v>150082.1</v>
      </c>
      <c r="E18" s="49">
        <v>54160.6</v>
      </c>
      <c r="F18" s="49">
        <v>93140.9</v>
      </c>
      <c r="H18" s="23">
        <v>2027</v>
      </c>
      <c r="I18" s="49">
        <v>4767.2</v>
      </c>
      <c r="J18" s="49">
        <v>753.6</v>
      </c>
      <c r="K18" s="49">
        <v>2604.1</v>
      </c>
      <c r="L18" s="49">
        <v>701.1</v>
      </c>
      <c r="M18" s="49">
        <v>408.7</v>
      </c>
      <c r="O18" s="23">
        <v>2027</v>
      </c>
      <c r="P18" s="49">
        <v>15977756</v>
      </c>
      <c r="Q18" s="49">
        <v>2130772.5</v>
      </c>
      <c r="R18" s="49">
        <v>5189403.8</v>
      </c>
      <c r="S18" s="49">
        <v>1504799.4</v>
      </c>
      <c r="T18" s="49">
        <v>2358994</v>
      </c>
      <c r="V18" s="29">
        <v>2028</v>
      </c>
      <c r="W18" s="12">
        <v>970523</v>
      </c>
      <c r="X18" s="12">
        <v>104955</v>
      </c>
      <c r="Y18" s="12">
        <v>234571</v>
      </c>
      <c r="Z18" s="12">
        <v>82062</v>
      </c>
      <c r="AA18" s="12">
        <v>133129</v>
      </c>
      <c r="AC18" s="23">
        <v>2028</v>
      </c>
      <c r="AD18" s="30">
        <v>0.84599999999999997</v>
      </c>
      <c r="AE18" s="30">
        <v>0.75700000000000001</v>
      </c>
      <c r="AF18" s="30">
        <v>0.77700000000000002</v>
      </c>
      <c r="AG18" s="30">
        <v>0.70199999999999996</v>
      </c>
      <c r="AH18" s="30">
        <v>0.73199999999999998</v>
      </c>
      <c r="AJ18" s="23">
        <v>2027</v>
      </c>
      <c r="AK18" s="52">
        <v>7.8</v>
      </c>
      <c r="AL18" s="52">
        <v>6.5</v>
      </c>
      <c r="AM18" s="52">
        <v>6.1</v>
      </c>
      <c r="AN18" s="52">
        <v>4.3</v>
      </c>
      <c r="AO18" s="52">
        <v>4.5</v>
      </c>
      <c r="AQ18" s="23">
        <v>2027</v>
      </c>
      <c r="AR18" s="31">
        <v>341091935.10000002</v>
      </c>
      <c r="AS18" s="31">
        <v>30882280.5</v>
      </c>
      <c r="AT18" s="31">
        <v>68979517.200000003</v>
      </c>
      <c r="AU18" s="31">
        <v>15171762</v>
      </c>
      <c r="AV18" s="31">
        <v>21061005.899999999</v>
      </c>
      <c r="AX18" s="29">
        <v>2027</v>
      </c>
      <c r="AY18" s="32">
        <v>162848200.69999999</v>
      </c>
      <c r="AZ18" s="32">
        <v>46741206.899999999</v>
      </c>
      <c r="BA18" s="32">
        <v>82192772.299999997</v>
      </c>
      <c r="BB18" s="32">
        <v>17225728.600000001</v>
      </c>
      <c r="BC18" s="32">
        <v>26700991.100000001</v>
      </c>
    </row>
    <row r="19" spans="1:55" ht="13.8" thickBot="1" x14ac:dyDescent="0.3">
      <c r="A19" s="24">
        <v>2028</v>
      </c>
      <c r="B19" s="50">
        <v>558427.6</v>
      </c>
      <c r="C19" s="50">
        <v>47060.2</v>
      </c>
      <c r="D19" s="50">
        <v>154109.70000000001</v>
      </c>
      <c r="E19" s="50">
        <v>55806.9</v>
      </c>
      <c r="F19" s="50">
        <v>95775.2</v>
      </c>
      <c r="H19" s="24">
        <v>2028</v>
      </c>
      <c r="I19" s="50">
        <v>4934.3999999999996</v>
      </c>
      <c r="J19" s="50">
        <v>794.3</v>
      </c>
      <c r="K19" s="50">
        <v>2755</v>
      </c>
      <c r="L19" s="50">
        <v>738.2</v>
      </c>
      <c r="M19" s="50">
        <v>427.9</v>
      </c>
      <c r="O19" s="24">
        <v>2028</v>
      </c>
      <c r="P19" s="50">
        <v>16087312.800000001</v>
      </c>
      <c r="Q19" s="50">
        <v>2134977.9</v>
      </c>
      <c r="R19" s="50">
        <v>5317467.9000000004</v>
      </c>
      <c r="S19" s="50">
        <v>1541424.4</v>
      </c>
      <c r="T19" s="50">
        <v>2417457.7999999998</v>
      </c>
      <c r="V19" s="25">
        <v>2029</v>
      </c>
      <c r="W19" s="9">
        <v>980478</v>
      </c>
      <c r="X19" s="9">
        <v>105503</v>
      </c>
      <c r="Y19" s="9">
        <v>237436</v>
      </c>
      <c r="Z19" s="9">
        <v>83082</v>
      </c>
      <c r="AA19" s="9">
        <v>135034</v>
      </c>
      <c r="AC19" s="24">
        <v>2029</v>
      </c>
      <c r="AD19" s="33">
        <v>0.85399999999999998</v>
      </c>
      <c r="AE19" s="33">
        <v>0.77700000000000002</v>
      </c>
      <c r="AF19" s="33">
        <v>0.79500000000000004</v>
      </c>
      <c r="AG19" s="33">
        <v>0.73</v>
      </c>
      <c r="AH19" s="33">
        <v>0.75600000000000001</v>
      </c>
      <c r="AJ19" s="24">
        <v>2028</v>
      </c>
      <c r="AK19" s="53">
        <v>8.1</v>
      </c>
      <c r="AL19" s="53">
        <v>6.7</v>
      </c>
      <c r="AM19" s="53">
        <v>6.4</v>
      </c>
      <c r="AN19" s="53">
        <v>4.5</v>
      </c>
      <c r="AO19" s="53">
        <v>4.7</v>
      </c>
      <c r="AQ19" s="24">
        <v>2028</v>
      </c>
      <c r="AR19" s="34">
        <v>358693413.30000001</v>
      </c>
      <c r="AS19" s="34">
        <v>32817642.199999999</v>
      </c>
      <c r="AT19" s="34">
        <v>73167123.700000003</v>
      </c>
      <c r="AU19" s="34">
        <v>16099169.5</v>
      </c>
      <c r="AV19" s="34">
        <v>22241718.800000001</v>
      </c>
      <c r="AX19" s="25">
        <v>2028</v>
      </c>
      <c r="AY19" s="35">
        <v>170662417.09999999</v>
      </c>
      <c r="AZ19" s="35">
        <v>51781425.600000001</v>
      </c>
      <c r="BA19" s="35">
        <v>89951295.599999994</v>
      </c>
      <c r="BB19" s="35">
        <v>18898714.699999999</v>
      </c>
      <c r="BC19" s="35">
        <v>29084707.699999999</v>
      </c>
    </row>
    <row r="20" spans="1:55" ht="13.8" thickBot="1" x14ac:dyDescent="0.3">
      <c r="A20" s="23">
        <v>2029</v>
      </c>
      <c r="B20" s="49">
        <v>573045.80000000005</v>
      </c>
      <c r="C20" s="49">
        <v>47872.4</v>
      </c>
      <c r="D20" s="49">
        <v>158137.29999999999</v>
      </c>
      <c r="E20" s="49">
        <v>57453.2</v>
      </c>
      <c r="F20" s="49">
        <v>98409.4</v>
      </c>
      <c r="H20" s="23">
        <v>2029</v>
      </c>
      <c r="I20" s="49">
        <v>5101.6000000000004</v>
      </c>
      <c r="J20" s="49">
        <v>834.9</v>
      </c>
      <c r="K20" s="49">
        <v>2905.9</v>
      </c>
      <c r="L20" s="49">
        <v>775.4</v>
      </c>
      <c r="M20" s="49">
        <v>447</v>
      </c>
      <c r="O20" s="23">
        <v>2029</v>
      </c>
      <c r="P20" s="49">
        <v>16196869.699999999</v>
      </c>
      <c r="Q20" s="49">
        <v>2139183.4</v>
      </c>
      <c r="R20" s="49">
        <v>5445531.9000000004</v>
      </c>
      <c r="S20" s="49">
        <v>1578049.3</v>
      </c>
      <c r="T20" s="49">
        <v>2475921.6</v>
      </c>
      <c r="V20" s="29">
        <v>2030</v>
      </c>
      <c r="W20" s="12">
        <v>990434</v>
      </c>
      <c r="X20" s="12">
        <v>106051</v>
      </c>
      <c r="Y20" s="12">
        <v>240302</v>
      </c>
      <c r="Z20" s="12">
        <v>84103</v>
      </c>
      <c r="AA20" s="12">
        <v>136940</v>
      </c>
      <c r="AC20" s="23">
        <v>2030</v>
      </c>
      <c r="AD20" s="30">
        <v>0.86099999999999999</v>
      </c>
      <c r="AE20" s="30">
        <v>0.79800000000000004</v>
      </c>
      <c r="AF20" s="30">
        <v>0.81200000000000006</v>
      </c>
      <c r="AG20" s="30">
        <v>0.75800000000000001</v>
      </c>
      <c r="AH20" s="30">
        <v>0.78</v>
      </c>
      <c r="AJ20" s="23">
        <v>2029</v>
      </c>
      <c r="AK20" s="52">
        <v>8.5</v>
      </c>
      <c r="AL20" s="52">
        <v>7</v>
      </c>
      <c r="AM20" s="52">
        <v>6.7</v>
      </c>
      <c r="AN20" s="52">
        <v>4.5999999999999996</v>
      </c>
      <c r="AO20" s="52">
        <v>4.9000000000000004</v>
      </c>
      <c r="AQ20" s="23">
        <v>2029</v>
      </c>
      <c r="AR20" s="31">
        <v>376294891.5</v>
      </c>
      <c r="AS20" s="31">
        <v>34753003.899999999</v>
      </c>
      <c r="AT20" s="31">
        <v>77354730.299999997</v>
      </c>
      <c r="AU20" s="31">
        <v>17026577</v>
      </c>
      <c r="AV20" s="31">
        <v>23422431.600000001</v>
      </c>
      <c r="AX20" s="29">
        <v>2029</v>
      </c>
      <c r="AY20" s="32">
        <v>178604359.09999999</v>
      </c>
      <c r="AZ20" s="32">
        <v>57077942.700000003</v>
      </c>
      <c r="BA20" s="32">
        <v>98051840.5</v>
      </c>
      <c r="BB20" s="32">
        <v>20648704.899999999</v>
      </c>
      <c r="BC20" s="32">
        <v>31565092</v>
      </c>
    </row>
    <row r="21" spans="1:55" ht="13.8" thickBot="1" x14ac:dyDescent="0.3">
      <c r="A21" s="24">
        <v>2030</v>
      </c>
      <c r="B21" s="50">
        <v>587664</v>
      </c>
      <c r="C21" s="50">
        <v>48684.7</v>
      </c>
      <c r="D21" s="50">
        <v>162164.9</v>
      </c>
      <c r="E21" s="50">
        <v>59099.4</v>
      </c>
      <c r="F21" s="50">
        <v>101043.7</v>
      </c>
      <c r="H21" s="24">
        <v>2030</v>
      </c>
      <c r="I21" s="50">
        <v>5268.8</v>
      </c>
      <c r="J21" s="50">
        <v>875.6</v>
      </c>
      <c r="K21" s="50">
        <v>3056.8</v>
      </c>
      <c r="L21" s="50">
        <v>812.5</v>
      </c>
      <c r="M21" s="50">
        <v>466.2</v>
      </c>
      <c r="O21" s="24">
        <v>2030</v>
      </c>
      <c r="P21" s="50">
        <v>16306426.5</v>
      </c>
      <c r="Q21" s="50">
        <v>2143388.9</v>
      </c>
      <c r="R21" s="50">
        <v>5573596</v>
      </c>
      <c r="S21" s="50">
        <v>1614674.3</v>
      </c>
      <c r="T21" s="50">
        <v>2534385.4</v>
      </c>
      <c r="V21" s="25">
        <v>2031</v>
      </c>
      <c r="W21" s="9">
        <v>1000390</v>
      </c>
      <c r="X21" s="9">
        <v>106599</v>
      </c>
      <c r="Y21" s="9">
        <v>243167</v>
      </c>
      <c r="Z21" s="9">
        <v>85124</v>
      </c>
      <c r="AA21" s="9">
        <v>138845</v>
      </c>
      <c r="AC21" s="24">
        <v>2031</v>
      </c>
      <c r="AD21" s="33">
        <v>0.86899999999999999</v>
      </c>
      <c r="AE21" s="33">
        <v>0.81799999999999995</v>
      </c>
      <c r="AF21" s="33">
        <v>0.83</v>
      </c>
      <c r="AG21" s="33">
        <v>0.78700000000000003</v>
      </c>
      <c r="AH21" s="33">
        <v>0.80400000000000005</v>
      </c>
      <c r="AJ21" s="24">
        <v>2030</v>
      </c>
      <c r="AK21" s="53">
        <v>8.8000000000000007</v>
      </c>
      <c r="AL21" s="53">
        <v>7.3</v>
      </c>
      <c r="AM21" s="53">
        <v>7</v>
      </c>
      <c r="AN21" s="53">
        <v>4.8</v>
      </c>
      <c r="AO21" s="53">
        <v>5.0999999999999996</v>
      </c>
      <c r="AQ21" s="24">
        <v>2030</v>
      </c>
      <c r="AR21" s="34">
        <v>393896369.69999999</v>
      </c>
      <c r="AS21" s="34">
        <v>36688365.700000003</v>
      </c>
      <c r="AT21" s="34">
        <v>81542336.900000006</v>
      </c>
      <c r="AU21" s="34">
        <v>17953984.5</v>
      </c>
      <c r="AV21" s="34">
        <v>24603144.5</v>
      </c>
      <c r="AX21" s="25">
        <v>2030</v>
      </c>
      <c r="AY21" s="35">
        <v>186674026.69999999</v>
      </c>
      <c r="AZ21" s="35">
        <v>62630758.100000001</v>
      </c>
      <c r="BA21" s="35">
        <v>106494407</v>
      </c>
      <c r="BB21" s="35">
        <v>22475699.100000001</v>
      </c>
      <c r="BC21" s="35">
        <v>34142144</v>
      </c>
    </row>
    <row r="22" spans="1:55" ht="13.8" thickBot="1" x14ac:dyDescent="0.3">
      <c r="A22" s="23">
        <v>2031</v>
      </c>
      <c r="B22" s="49">
        <v>602282.19999999995</v>
      </c>
      <c r="C22" s="49">
        <v>49496.9</v>
      </c>
      <c r="D22" s="49">
        <v>166192.5</v>
      </c>
      <c r="E22" s="49">
        <v>60745.7</v>
      </c>
      <c r="F22" s="49">
        <v>103678</v>
      </c>
      <c r="H22" s="23">
        <v>2031</v>
      </c>
      <c r="I22" s="49">
        <v>5436</v>
      </c>
      <c r="J22" s="49">
        <v>916.2</v>
      </c>
      <c r="K22" s="49">
        <v>3207.7</v>
      </c>
      <c r="L22" s="49">
        <v>849.7</v>
      </c>
      <c r="M22" s="49">
        <v>485.3</v>
      </c>
      <c r="O22" s="23">
        <v>2031</v>
      </c>
      <c r="P22" s="49">
        <v>16415983.4</v>
      </c>
      <c r="Q22" s="49">
        <v>2147594.2999999998</v>
      </c>
      <c r="R22" s="49">
        <v>5701660.0999999996</v>
      </c>
      <c r="S22" s="49">
        <v>1651299.2</v>
      </c>
      <c r="T22" s="49">
        <v>2592849.2000000002</v>
      </c>
      <c r="V22" s="29">
        <v>2032</v>
      </c>
      <c r="W22" s="12">
        <v>1010346</v>
      </c>
      <c r="X22" s="12">
        <v>107147</v>
      </c>
      <c r="Y22" s="12">
        <v>246033</v>
      </c>
      <c r="Z22" s="12">
        <v>86145</v>
      </c>
      <c r="AA22" s="12">
        <v>140751</v>
      </c>
      <c r="AC22" s="23">
        <v>2032</v>
      </c>
      <c r="AD22" s="30">
        <v>0.877</v>
      </c>
      <c r="AE22" s="30">
        <v>0.83899999999999997</v>
      </c>
      <c r="AF22" s="30">
        <v>0.84699999999999998</v>
      </c>
      <c r="AG22" s="30">
        <v>0.81499999999999995</v>
      </c>
      <c r="AH22" s="30">
        <v>0.82799999999999996</v>
      </c>
      <c r="AJ22" s="23">
        <v>2031</v>
      </c>
      <c r="AK22" s="52">
        <v>9.1999999999999993</v>
      </c>
      <c r="AL22" s="52">
        <v>7.5</v>
      </c>
      <c r="AM22" s="52">
        <v>7.3</v>
      </c>
      <c r="AN22" s="52">
        <v>5</v>
      </c>
      <c r="AO22" s="52">
        <v>5.3</v>
      </c>
      <c r="AQ22" s="23">
        <v>2031</v>
      </c>
      <c r="AR22" s="31">
        <v>411497847.89999998</v>
      </c>
      <c r="AS22" s="31">
        <v>38623727.399999999</v>
      </c>
      <c r="AT22" s="31">
        <v>85729943.5</v>
      </c>
      <c r="AU22" s="31">
        <v>18881392</v>
      </c>
      <c r="AV22" s="31">
        <v>25783857.300000001</v>
      </c>
      <c r="AX22" s="29">
        <v>2031</v>
      </c>
      <c r="AY22" s="32">
        <v>194871419.80000001</v>
      </c>
      <c r="AZ22" s="32">
        <v>68439871.799999997</v>
      </c>
      <c r="BA22" s="32">
        <v>115278995</v>
      </c>
      <c r="BB22" s="32">
        <v>24379697.399999999</v>
      </c>
      <c r="BC22" s="32">
        <v>36815863.700000003</v>
      </c>
    </row>
    <row r="23" spans="1:55" ht="13.8" thickBot="1" x14ac:dyDescent="0.3">
      <c r="A23" s="24">
        <v>2032</v>
      </c>
      <c r="B23" s="50">
        <v>616900.4</v>
      </c>
      <c r="C23" s="50">
        <v>50309.2</v>
      </c>
      <c r="D23" s="50">
        <v>170220.1</v>
      </c>
      <c r="E23" s="50">
        <v>62392</v>
      </c>
      <c r="F23" s="50">
        <v>106312.2</v>
      </c>
      <c r="H23" s="24">
        <v>2032</v>
      </c>
      <c r="I23" s="50">
        <v>5603.2</v>
      </c>
      <c r="J23" s="50">
        <v>956.9</v>
      </c>
      <c r="K23" s="50">
        <v>3358.6</v>
      </c>
      <c r="L23" s="50">
        <v>886.8</v>
      </c>
      <c r="M23" s="50">
        <v>504.5</v>
      </c>
      <c r="O23" s="24">
        <v>2032</v>
      </c>
      <c r="P23" s="50">
        <v>16525540.199999999</v>
      </c>
      <c r="Q23" s="50">
        <v>2151799.7999999998</v>
      </c>
      <c r="R23" s="50">
        <v>5829724.2000000002</v>
      </c>
      <c r="S23" s="50">
        <v>1687924.2</v>
      </c>
      <c r="T23" s="50">
        <v>2651313</v>
      </c>
      <c r="V23" s="25">
        <v>2033</v>
      </c>
      <c r="W23" s="9">
        <v>1020301</v>
      </c>
      <c r="X23" s="9">
        <v>107695</v>
      </c>
      <c r="Y23" s="9">
        <v>248898</v>
      </c>
      <c r="Z23" s="9">
        <v>87165</v>
      </c>
      <c r="AA23" s="9">
        <v>142656</v>
      </c>
      <c r="AC23" s="24">
        <v>2033</v>
      </c>
      <c r="AD23" s="33">
        <v>0.88500000000000001</v>
      </c>
      <c r="AE23" s="33">
        <v>0.85899999999999999</v>
      </c>
      <c r="AF23" s="33">
        <v>0.86499999999999999</v>
      </c>
      <c r="AG23" s="33">
        <v>0.84299999999999997</v>
      </c>
      <c r="AH23" s="33">
        <v>0.85199999999999998</v>
      </c>
      <c r="AJ23" s="24">
        <v>2032</v>
      </c>
      <c r="AK23" s="53">
        <v>9.5</v>
      </c>
      <c r="AL23" s="53">
        <v>7.8</v>
      </c>
      <c r="AM23" s="53">
        <v>7.6</v>
      </c>
      <c r="AN23" s="53">
        <v>5.0999999999999996</v>
      </c>
      <c r="AO23" s="53">
        <v>5.5</v>
      </c>
      <c r="AQ23" s="24">
        <v>2032</v>
      </c>
      <c r="AR23" s="34">
        <v>429099326.19999999</v>
      </c>
      <c r="AS23" s="34">
        <v>40559089.100000001</v>
      </c>
      <c r="AT23" s="34">
        <v>89917550</v>
      </c>
      <c r="AU23" s="34">
        <v>19808799.5</v>
      </c>
      <c r="AV23" s="34">
        <v>26964570.199999999</v>
      </c>
      <c r="AX23" s="25">
        <v>2032</v>
      </c>
      <c r="AY23" s="35">
        <v>203196538.59999999</v>
      </c>
      <c r="AZ23" s="35">
        <v>74505283.799999997</v>
      </c>
      <c r="BA23" s="35">
        <v>124405604.7</v>
      </c>
      <c r="BB23" s="35">
        <v>26360699.699999999</v>
      </c>
      <c r="BC23" s="35">
        <v>39586251.200000003</v>
      </c>
    </row>
    <row r="24" spans="1:55" ht="13.8" thickBot="1" x14ac:dyDescent="0.3">
      <c r="A24" s="23">
        <v>2033</v>
      </c>
      <c r="B24" s="49">
        <v>631518.6</v>
      </c>
      <c r="C24" s="49">
        <v>51121.4</v>
      </c>
      <c r="D24" s="49">
        <v>174247.7</v>
      </c>
      <c r="E24" s="49">
        <v>64038.2</v>
      </c>
      <c r="F24" s="49">
        <v>108946.5</v>
      </c>
      <c r="H24" s="23">
        <v>2033</v>
      </c>
      <c r="I24" s="49">
        <v>5770.4</v>
      </c>
      <c r="J24" s="49">
        <v>997.5</v>
      </c>
      <c r="K24" s="49">
        <v>3509.5</v>
      </c>
      <c r="L24" s="49">
        <v>923.9</v>
      </c>
      <c r="M24" s="49">
        <v>523.70000000000005</v>
      </c>
      <c r="O24" s="23">
        <v>2033</v>
      </c>
      <c r="P24" s="49">
        <v>16635097</v>
      </c>
      <c r="Q24" s="49">
        <v>2156005.2999999998</v>
      </c>
      <c r="R24" s="49">
        <v>5957788.2999999998</v>
      </c>
      <c r="S24" s="49">
        <v>1724549.2</v>
      </c>
      <c r="T24" s="49">
        <v>2709776.8</v>
      </c>
      <c r="V24" s="29">
        <v>2034</v>
      </c>
      <c r="W24" s="12">
        <v>1030257</v>
      </c>
      <c r="X24" s="12">
        <v>108243</v>
      </c>
      <c r="Y24" s="12">
        <v>251764</v>
      </c>
      <c r="Z24" s="12">
        <v>88186</v>
      </c>
      <c r="AA24" s="12">
        <v>144562</v>
      </c>
      <c r="AC24" s="23">
        <v>2034</v>
      </c>
      <c r="AD24" s="30">
        <v>0.89200000000000002</v>
      </c>
      <c r="AE24" s="30">
        <v>0.88</v>
      </c>
      <c r="AF24" s="30">
        <v>0.88200000000000001</v>
      </c>
      <c r="AG24" s="30">
        <v>0.872</v>
      </c>
      <c r="AH24" s="30">
        <v>0.876</v>
      </c>
      <c r="AJ24" s="23">
        <v>2033</v>
      </c>
      <c r="AK24" s="52">
        <v>9.8000000000000007</v>
      </c>
      <c r="AL24" s="52">
        <v>8.1</v>
      </c>
      <c r="AM24" s="52">
        <v>7.9</v>
      </c>
      <c r="AN24" s="52">
        <v>5.3</v>
      </c>
      <c r="AO24" s="52">
        <v>5.7</v>
      </c>
      <c r="AQ24" s="23">
        <v>2033</v>
      </c>
      <c r="AR24" s="31">
        <v>446700804.39999998</v>
      </c>
      <c r="AS24" s="31">
        <v>42494450.799999997</v>
      </c>
      <c r="AT24" s="31">
        <v>94105156.599999994</v>
      </c>
      <c r="AU24" s="31">
        <v>20736207</v>
      </c>
      <c r="AV24" s="31">
        <v>28145283</v>
      </c>
      <c r="AX24" s="29">
        <v>2033</v>
      </c>
      <c r="AY24" s="32">
        <v>211649383</v>
      </c>
      <c r="AZ24" s="32">
        <v>80826994.099999994</v>
      </c>
      <c r="BA24" s="32">
        <v>133874235.90000001</v>
      </c>
      <c r="BB24" s="32">
        <v>28418706</v>
      </c>
      <c r="BC24" s="32">
        <v>42453306.399999999</v>
      </c>
    </row>
    <row r="25" spans="1:55" ht="13.8" thickBot="1" x14ac:dyDescent="0.3">
      <c r="A25" s="24">
        <v>2034</v>
      </c>
      <c r="B25" s="50">
        <v>646136.80000000005</v>
      </c>
      <c r="C25" s="50">
        <v>51933.7</v>
      </c>
      <c r="D25" s="50">
        <v>178275.3</v>
      </c>
      <c r="E25" s="50">
        <v>65684.5</v>
      </c>
      <c r="F25" s="50">
        <v>111580.8</v>
      </c>
      <c r="H25" s="24">
        <v>2034</v>
      </c>
      <c r="I25" s="50">
        <v>5937.6</v>
      </c>
      <c r="J25" s="50">
        <v>1038.2</v>
      </c>
      <c r="K25" s="50">
        <v>3660.4</v>
      </c>
      <c r="L25" s="50">
        <v>961.1</v>
      </c>
      <c r="M25" s="50">
        <v>542.79999999999995</v>
      </c>
      <c r="O25" s="24">
        <v>2034</v>
      </c>
      <c r="P25" s="50">
        <v>16744653.9</v>
      </c>
      <c r="Q25" s="50">
        <v>2160210.7000000002</v>
      </c>
      <c r="R25" s="50">
        <v>6085852.4000000004</v>
      </c>
      <c r="S25" s="50">
        <v>1761174.1</v>
      </c>
      <c r="T25" s="50">
        <v>2768240.6</v>
      </c>
      <c r="V25" s="25">
        <v>2035</v>
      </c>
      <c r="W25" s="9">
        <v>1040213</v>
      </c>
      <c r="X25" s="9">
        <v>108791</v>
      </c>
      <c r="Y25" s="9">
        <v>254629</v>
      </c>
      <c r="Z25" s="9">
        <v>89207</v>
      </c>
      <c r="AA25" s="9">
        <v>146467</v>
      </c>
      <c r="AC25" s="24">
        <v>2035</v>
      </c>
      <c r="AD25" s="33">
        <v>0.9</v>
      </c>
      <c r="AE25" s="33">
        <v>0.9</v>
      </c>
      <c r="AF25" s="33">
        <v>0.9</v>
      </c>
      <c r="AG25" s="33">
        <v>0.9</v>
      </c>
      <c r="AH25" s="33">
        <v>0.9</v>
      </c>
      <c r="AJ25" s="24">
        <v>2034</v>
      </c>
      <c r="AK25" s="53">
        <v>10.199999999999999</v>
      </c>
      <c r="AL25" s="53">
        <v>8.3000000000000007</v>
      </c>
      <c r="AM25" s="53">
        <v>8.1999999999999993</v>
      </c>
      <c r="AN25" s="53">
        <v>5.4</v>
      </c>
      <c r="AO25" s="53">
        <v>5.9</v>
      </c>
      <c r="AQ25" s="24">
        <v>2034</v>
      </c>
      <c r="AR25" s="34">
        <v>464302282.60000002</v>
      </c>
      <c r="AS25" s="34">
        <v>44429812.5</v>
      </c>
      <c r="AT25" s="34">
        <v>98292763.200000003</v>
      </c>
      <c r="AU25" s="34">
        <v>21663614.5</v>
      </c>
      <c r="AV25" s="34">
        <v>29325995.899999999</v>
      </c>
      <c r="AX25" s="25">
        <v>2034</v>
      </c>
      <c r="AY25" s="35">
        <v>220229953</v>
      </c>
      <c r="AZ25" s="35">
        <v>87405002.700000003</v>
      </c>
      <c r="BA25" s="35">
        <v>143684888.69999999</v>
      </c>
      <c r="BB25" s="35">
        <v>30553716.5</v>
      </c>
      <c r="BC25" s="35">
        <v>45417029.299999997</v>
      </c>
    </row>
    <row r="26" spans="1:55" ht="13.8" thickBot="1" x14ac:dyDescent="0.3">
      <c r="A26" s="22">
        <v>2035</v>
      </c>
      <c r="B26" s="48">
        <v>660755</v>
      </c>
      <c r="C26" s="48">
        <v>52745.9</v>
      </c>
      <c r="D26" s="48">
        <v>182302.9</v>
      </c>
      <c r="E26" s="48">
        <v>67330.8</v>
      </c>
      <c r="F26" s="48">
        <v>114215</v>
      </c>
      <c r="H26" s="22">
        <v>2035</v>
      </c>
      <c r="I26" s="48">
        <v>6104.8</v>
      </c>
      <c r="J26" s="48">
        <v>1078.8</v>
      </c>
      <c r="K26" s="48">
        <v>3811.4</v>
      </c>
      <c r="L26" s="48">
        <v>998.2</v>
      </c>
      <c r="M26" s="48">
        <v>562</v>
      </c>
      <c r="O26" s="22">
        <v>2035</v>
      </c>
      <c r="P26" s="48">
        <v>16854210.699999999</v>
      </c>
      <c r="Q26" s="48">
        <v>2164416.2000000002</v>
      </c>
      <c r="R26" s="48">
        <v>6213916.5</v>
      </c>
      <c r="S26" s="48">
        <v>1797799.1</v>
      </c>
      <c r="T26" s="48">
        <v>2826704.4</v>
      </c>
      <c r="V26" s="67" t="s">
        <v>29</v>
      </c>
      <c r="W26" s="67"/>
      <c r="X26" s="67"/>
      <c r="Y26" s="67"/>
      <c r="Z26" s="67"/>
      <c r="AA26" s="67"/>
      <c r="AC26" s="67" t="s">
        <v>29</v>
      </c>
      <c r="AD26" s="67"/>
      <c r="AE26" s="67"/>
      <c r="AF26" s="67"/>
      <c r="AG26" s="67"/>
      <c r="AH26" s="67"/>
      <c r="AJ26" s="22">
        <v>2035</v>
      </c>
      <c r="AK26" s="54">
        <v>10.5</v>
      </c>
      <c r="AL26" s="54">
        <v>8.6</v>
      </c>
      <c r="AM26" s="54">
        <v>8.5</v>
      </c>
      <c r="AN26" s="54">
        <v>5.6</v>
      </c>
      <c r="AO26" s="54">
        <v>6.1</v>
      </c>
      <c r="AQ26" s="22">
        <v>2035</v>
      </c>
      <c r="AR26" s="36">
        <v>481903760.80000001</v>
      </c>
      <c r="AS26" s="36">
        <v>46365174.200000003</v>
      </c>
      <c r="AT26" s="36">
        <v>102480369.8</v>
      </c>
      <c r="AU26" s="36">
        <v>22591022</v>
      </c>
      <c r="AV26" s="36">
        <v>30506708.699999999</v>
      </c>
      <c r="AX26" s="26">
        <v>2035</v>
      </c>
      <c r="AY26" s="28">
        <v>228938248.59999999</v>
      </c>
      <c r="AZ26" s="28">
        <v>94239309.700000003</v>
      </c>
      <c r="BA26" s="28">
        <v>153837563.09999999</v>
      </c>
      <c r="BB26" s="28">
        <v>32765730.899999999</v>
      </c>
      <c r="BC26" s="28">
        <v>48477420</v>
      </c>
    </row>
    <row r="27" spans="1:55" ht="75.75" customHeight="1" x14ac:dyDescent="0.25">
      <c r="A27" s="67" t="s">
        <v>25</v>
      </c>
      <c r="B27" s="67"/>
      <c r="C27" s="67"/>
      <c r="D27" s="67"/>
      <c r="E27" s="67"/>
      <c r="F27" s="67"/>
      <c r="H27" s="67" t="s">
        <v>26</v>
      </c>
      <c r="I27" s="67"/>
      <c r="J27" s="67"/>
      <c r="K27" s="67"/>
      <c r="L27" s="67"/>
      <c r="M27" s="67"/>
      <c r="O27" s="67" t="s">
        <v>27</v>
      </c>
      <c r="P27" s="67"/>
      <c r="Q27" s="67"/>
      <c r="R27" s="67"/>
      <c r="S27" s="67"/>
      <c r="T27" s="67"/>
      <c r="AJ27" s="67" t="s">
        <v>32</v>
      </c>
      <c r="AK27" s="67"/>
      <c r="AL27" s="67"/>
      <c r="AM27" s="67"/>
      <c r="AN27" s="67"/>
      <c r="AO27" s="67"/>
      <c r="AQ27" s="67" t="s">
        <v>32</v>
      </c>
      <c r="AR27" s="67"/>
      <c r="AS27" s="67"/>
      <c r="AT27" s="67"/>
      <c r="AU27" s="67"/>
      <c r="AV27" s="67"/>
      <c r="AX27" s="67" t="s">
        <v>35</v>
      </c>
      <c r="AY27" s="67"/>
      <c r="AZ27" s="67"/>
      <c r="BA27" s="67"/>
      <c r="BB27" s="67"/>
      <c r="BC27" s="67"/>
    </row>
    <row r="28" spans="1:55" x14ac:dyDescent="0.25">
      <c r="AX28" s="37"/>
    </row>
  </sheetData>
  <mergeCells count="8">
    <mergeCell ref="AJ27:AO27"/>
    <mergeCell ref="AQ27:AV27"/>
    <mergeCell ref="AX27:BC27"/>
    <mergeCell ref="A27:F27"/>
    <mergeCell ref="H27:M27"/>
    <mergeCell ref="O27:T27"/>
    <mergeCell ref="V26:AA26"/>
    <mergeCell ref="AC26:AH26"/>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showGridLines="0" zoomScaleNormal="100" workbookViewId="0">
      <pane xSplit="3" ySplit="1" topLeftCell="D2" activePane="bottomRight" state="frozenSplit"/>
      <selection pane="topRight" activeCell="N1" sqref="N1"/>
      <selection pane="bottomLeft" activeCell="A3" sqref="A3"/>
      <selection pane="bottomRight" activeCell="G7" sqref="G7"/>
    </sheetView>
  </sheetViews>
  <sheetFormatPr defaultRowHeight="14.4" x14ac:dyDescent="0.3"/>
  <cols>
    <col min="1" max="1" width="13.88671875" customWidth="1"/>
    <col min="2" max="2" width="11.88671875" customWidth="1"/>
    <col min="3" max="3" width="12.44140625" bestFit="1" customWidth="1"/>
    <col min="4" max="10" width="7.44140625" customWidth="1"/>
  </cols>
  <sheetData>
    <row r="1" spans="1:10" ht="15" thickBot="1" x14ac:dyDescent="0.35">
      <c r="A1" s="38" t="s">
        <v>76</v>
      </c>
      <c r="B1" s="39"/>
      <c r="C1" s="39"/>
      <c r="D1" s="42"/>
      <c r="E1" s="42"/>
      <c r="F1" s="42"/>
      <c r="G1" s="42"/>
      <c r="H1" s="42"/>
      <c r="I1" s="42"/>
      <c r="J1" s="42"/>
    </row>
    <row r="2" spans="1:10" ht="15" thickBot="1" x14ac:dyDescent="0.35">
      <c r="A2" s="68"/>
      <c r="B2" s="68"/>
      <c r="C2" s="69"/>
      <c r="D2" s="1" t="s">
        <v>0</v>
      </c>
      <c r="E2" s="1" t="s">
        <v>1</v>
      </c>
      <c r="F2" s="1" t="s">
        <v>2</v>
      </c>
      <c r="G2" s="1" t="s">
        <v>77</v>
      </c>
      <c r="H2" s="1" t="s">
        <v>3</v>
      </c>
      <c r="I2" s="1" t="s">
        <v>78</v>
      </c>
      <c r="J2" s="1" t="s">
        <v>79</v>
      </c>
    </row>
    <row r="3" spans="1:10" x14ac:dyDescent="0.3">
      <c r="A3" s="40" t="s">
        <v>4</v>
      </c>
      <c r="B3" s="40" t="s">
        <v>5</v>
      </c>
      <c r="C3" s="40" t="s">
        <v>7</v>
      </c>
      <c r="D3" s="8">
        <v>25</v>
      </c>
      <c r="E3" s="2">
        <v>504000</v>
      </c>
      <c r="F3" s="3">
        <v>8320000.0000000093</v>
      </c>
      <c r="G3" s="7">
        <v>1216138.7869721896</v>
      </c>
      <c r="H3" s="3">
        <v>7091852.6712277373</v>
      </c>
      <c r="I3" s="3">
        <v>4000</v>
      </c>
      <c r="J3" s="3">
        <v>32000000</v>
      </c>
    </row>
    <row r="4" spans="1:10" x14ac:dyDescent="0.3">
      <c r="A4" s="41" t="s">
        <v>22</v>
      </c>
      <c r="B4" s="41" t="s">
        <v>6</v>
      </c>
      <c r="C4" s="41" t="s">
        <v>8</v>
      </c>
      <c r="D4" s="8">
        <v>0</v>
      </c>
      <c r="E4" s="4"/>
      <c r="F4" s="5"/>
      <c r="G4" s="6"/>
      <c r="H4" s="5"/>
      <c r="I4" s="5"/>
      <c r="J4" s="5"/>
    </row>
    <row r="5" spans="1:10" x14ac:dyDescent="0.3">
      <c r="A5" s="40" t="s">
        <v>9</v>
      </c>
      <c r="B5" s="40" t="s">
        <v>5</v>
      </c>
      <c r="C5" s="40" t="s">
        <v>10</v>
      </c>
      <c r="D5" s="8">
        <v>16</v>
      </c>
      <c r="E5" s="2">
        <v>6000</v>
      </c>
      <c r="F5" s="3">
        <v>185000</v>
      </c>
      <c r="G5" s="7">
        <v>43582.141605825193</v>
      </c>
      <c r="H5" s="3">
        <v>72716.465638808382</v>
      </c>
      <c r="I5" s="3">
        <v>3800</v>
      </c>
      <c r="J5" s="3">
        <v>220000</v>
      </c>
    </row>
    <row r="6" spans="1:10" x14ac:dyDescent="0.3">
      <c r="A6" s="41" t="s">
        <v>9</v>
      </c>
      <c r="B6" s="41" t="s">
        <v>6</v>
      </c>
      <c r="C6" s="41" t="s">
        <v>11</v>
      </c>
      <c r="D6" s="8">
        <v>0</v>
      </c>
      <c r="E6" s="4"/>
      <c r="F6" s="5"/>
      <c r="G6" s="6"/>
      <c r="H6" s="5"/>
      <c r="I6" s="5"/>
      <c r="J6" s="5"/>
    </row>
    <row r="7" spans="1:10" x14ac:dyDescent="0.3">
      <c r="A7" s="40" t="s">
        <v>12</v>
      </c>
      <c r="B7" s="40" t="s">
        <v>5</v>
      </c>
      <c r="C7" s="40" t="s">
        <v>14</v>
      </c>
      <c r="D7" s="8">
        <v>18</v>
      </c>
      <c r="E7" s="2">
        <v>520000</v>
      </c>
      <c r="F7" s="3">
        <v>4490000.0000000009</v>
      </c>
      <c r="G7" s="7">
        <v>1274912.0125223421</v>
      </c>
      <c r="H7" s="3">
        <v>1638265.1355385024</v>
      </c>
      <c r="I7" s="3">
        <v>350000</v>
      </c>
      <c r="J7" s="3">
        <v>5600000</v>
      </c>
    </row>
    <row r="8" spans="1:10" x14ac:dyDescent="0.3">
      <c r="A8" s="41" t="s">
        <v>12</v>
      </c>
      <c r="B8" s="41" t="s">
        <v>6</v>
      </c>
      <c r="C8" s="41" t="s">
        <v>15</v>
      </c>
      <c r="D8" s="8">
        <v>0</v>
      </c>
      <c r="E8" s="4"/>
      <c r="F8" s="5"/>
      <c r="G8" s="6"/>
      <c r="H8" s="5"/>
      <c r="I8" s="5"/>
      <c r="J8" s="5"/>
    </row>
    <row r="9" spans="1:10" x14ac:dyDescent="0.3">
      <c r="A9" s="40" t="s">
        <v>12</v>
      </c>
      <c r="B9" s="40" t="s">
        <v>13</v>
      </c>
      <c r="C9" s="40" t="s">
        <v>16</v>
      </c>
      <c r="D9" s="8">
        <v>18</v>
      </c>
      <c r="E9" s="2">
        <v>177500</v>
      </c>
      <c r="F9" s="3">
        <v>2640000.0000000005</v>
      </c>
      <c r="G9" s="7">
        <v>748925.70974769897</v>
      </c>
      <c r="H9" s="3">
        <v>1248259.3460742556</v>
      </c>
      <c r="I9" s="3">
        <v>81000</v>
      </c>
      <c r="J9" s="3">
        <v>5100000</v>
      </c>
    </row>
    <row r="10" spans="1:10" x14ac:dyDescent="0.3">
      <c r="A10" s="41" t="s">
        <v>12</v>
      </c>
      <c r="B10" s="41" t="s">
        <v>17</v>
      </c>
      <c r="C10" s="41" t="s">
        <v>18</v>
      </c>
      <c r="D10" s="8">
        <v>0</v>
      </c>
      <c r="E10" s="4"/>
      <c r="F10" s="5"/>
      <c r="G10" s="6"/>
      <c r="H10" s="5"/>
      <c r="I10" s="5"/>
      <c r="J10" s="5"/>
    </row>
    <row r="11" spans="1:10" x14ac:dyDescent="0.3">
      <c r="A11" s="40" t="s">
        <v>19</v>
      </c>
      <c r="B11" s="40" t="s">
        <v>5</v>
      </c>
      <c r="C11" s="40" t="s">
        <v>20</v>
      </c>
      <c r="D11" s="8">
        <v>34</v>
      </c>
      <c r="E11" s="2">
        <v>366000</v>
      </c>
      <c r="F11" s="3">
        <v>7789999.9999999991</v>
      </c>
      <c r="G11" s="7">
        <v>1351387.1951946802</v>
      </c>
      <c r="H11" s="3">
        <v>25522860.180769186</v>
      </c>
      <c r="I11" s="3">
        <v>1000</v>
      </c>
      <c r="J11" s="3">
        <v>151000000</v>
      </c>
    </row>
    <row r="12" spans="1:10" x14ac:dyDescent="0.3">
      <c r="A12" s="41" t="s">
        <v>19</v>
      </c>
      <c r="B12" s="41" t="s">
        <v>6</v>
      </c>
      <c r="C12" s="41" t="s">
        <v>21</v>
      </c>
      <c r="D12" s="8">
        <v>0</v>
      </c>
      <c r="E12" s="4"/>
      <c r="F12" s="5"/>
      <c r="G12" s="6"/>
      <c r="H12" s="5"/>
      <c r="I12" s="5"/>
      <c r="J12" s="5"/>
    </row>
  </sheetData>
  <mergeCells count="1">
    <mergeCell ref="A2:C2"/>
  </mergeCells>
  <conditionalFormatting sqref="D3:D12">
    <cfRule type="containsBlanks" dxfId="1" priority="28">
      <formula>LEN(TRIM(D3))=0</formula>
    </cfRule>
  </conditionalFormatting>
  <conditionalFormatting sqref="E3:J12">
    <cfRule type="containsBlanks" dxfId="0" priority="1">
      <formula>LEN(TRIM(E3))=0</formula>
    </cfRule>
  </conditionalFormatting>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6FF4D-13AA-4135-837C-E63841DBB052}">
  <dimension ref="A1:F13"/>
  <sheetViews>
    <sheetView workbookViewId="0">
      <selection activeCell="D14" sqref="D14"/>
    </sheetView>
  </sheetViews>
  <sheetFormatPr defaultRowHeight="14.4" x14ac:dyDescent="0.3"/>
  <cols>
    <col min="1" max="1" width="32.44140625" customWidth="1"/>
    <col min="2" max="2" width="21.44140625" customWidth="1"/>
    <col min="3" max="3" width="15.109375" customWidth="1"/>
    <col min="4" max="4" width="48.33203125" customWidth="1"/>
    <col min="5" max="5" width="27" customWidth="1"/>
    <col min="6" max="6" width="27.109375" customWidth="1"/>
  </cols>
  <sheetData>
    <row r="1" spans="1:6" ht="33" customHeight="1" thickBot="1" x14ac:dyDescent="0.35">
      <c r="A1" s="18" t="s">
        <v>36</v>
      </c>
      <c r="B1" s="18" t="s">
        <v>37</v>
      </c>
      <c r="C1" s="18" t="s">
        <v>38</v>
      </c>
      <c r="D1" s="18" t="s">
        <v>39</v>
      </c>
      <c r="E1" s="18" t="s">
        <v>40</v>
      </c>
      <c r="F1" s="18" t="s">
        <v>41</v>
      </c>
    </row>
    <row r="2" spans="1:6" ht="15" thickBot="1" x14ac:dyDescent="0.35">
      <c r="A2" s="43" t="s">
        <v>42</v>
      </c>
      <c r="B2" s="15">
        <v>72000</v>
      </c>
      <c r="C2" s="16">
        <v>100</v>
      </c>
      <c r="D2" s="45" t="s">
        <v>43</v>
      </c>
      <c r="E2" s="17" t="s">
        <v>67</v>
      </c>
      <c r="F2" s="17" t="s">
        <v>68</v>
      </c>
    </row>
    <row r="3" spans="1:6" ht="15" thickBot="1" x14ac:dyDescent="0.35">
      <c r="A3" s="44" t="s">
        <v>44</v>
      </c>
      <c r="B3" s="12">
        <v>28800</v>
      </c>
      <c r="C3" s="13">
        <v>80</v>
      </c>
      <c r="D3" s="46" t="s">
        <v>80</v>
      </c>
      <c r="E3" s="14"/>
      <c r="F3" s="14"/>
    </row>
    <row r="4" spans="1:6" ht="15" thickBot="1" x14ac:dyDescent="0.35">
      <c r="A4" s="18" t="s">
        <v>45</v>
      </c>
      <c r="B4" s="9">
        <v>57600</v>
      </c>
      <c r="C4" s="10">
        <v>80</v>
      </c>
      <c r="D4" s="47" t="s">
        <v>46</v>
      </c>
      <c r="E4" s="11" t="s">
        <v>69</v>
      </c>
      <c r="F4" s="11" t="s">
        <v>70</v>
      </c>
    </row>
    <row r="5" spans="1:6" ht="15" thickBot="1" x14ac:dyDescent="0.35">
      <c r="A5" s="44" t="s">
        <v>47</v>
      </c>
      <c r="B5" s="12">
        <v>57600</v>
      </c>
      <c r="C5" s="13">
        <v>80</v>
      </c>
      <c r="D5" s="46" t="s">
        <v>46</v>
      </c>
      <c r="E5" s="14"/>
      <c r="F5" s="14"/>
    </row>
    <row r="6" spans="1:6" ht="15" thickBot="1" x14ac:dyDescent="0.35">
      <c r="A6" s="18" t="s">
        <v>48</v>
      </c>
      <c r="B6" s="9">
        <v>86400</v>
      </c>
      <c r="C6" s="10">
        <v>120</v>
      </c>
      <c r="D6" s="47" t="s">
        <v>46</v>
      </c>
      <c r="E6" s="11" t="s">
        <v>71</v>
      </c>
      <c r="F6" s="11" t="s">
        <v>72</v>
      </c>
    </row>
    <row r="7" spans="1:6" ht="15" thickBot="1" x14ac:dyDescent="0.35">
      <c r="A7" s="18" t="s">
        <v>49</v>
      </c>
      <c r="B7" s="12">
        <v>79200</v>
      </c>
      <c r="C7" s="13">
        <v>110</v>
      </c>
      <c r="D7" s="46" t="s">
        <v>46</v>
      </c>
      <c r="E7" s="14"/>
      <c r="F7" s="14"/>
    </row>
    <row r="8" spans="1:6" ht="15" thickBot="1" x14ac:dyDescent="0.35">
      <c r="A8" s="18" t="s">
        <v>50</v>
      </c>
      <c r="B8" s="9">
        <v>28800</v>
      </c>
      <c r="C8" s="10">
        <v>40</v>
      </c>
      <c r="D8" s="47" t="s">
        <v>46</v>
      </c>
      <c r="E8" s="11" t="s">
        <v>59</v>
      </c>
      <c r="F8" s="11" t="s">
        <v>60</v>
      </c>
    </row>
    <row r="9" spans="1:6" ht="15" thickBot="1" x14ac:dyDescent="0.35">
      <c r="A9" s="44" t="s">
        <v>51</v>
      </c>
      <c r="B9" s="12">
        <v>28800</v>
      </c>
      <c r="C9" s="13">
        <v>40</v>
      </c>
      <c r="D9" s="46" t="s">
        <v>52</v>
      </c>
      <c r="E9" s="14"/>
      <c r="F9" s="14"/>
    </row>
    <row r="10" spans="1:6" ht="15" thickBot="1" x14ac:dyDescent="0.35">
      <c r="A10" s="18" t="s">
        <v>53</v>
      </c>
      <c r="B10" s="9">
        <v>57600</v>
      </c>
      <c r="C10" s="10">
        <v>80</v>
      </c>
      <c r="D10" s="47" t="s">
        <v>46</v>
      </c>
      <c r="E10" s="11" t="s">
        <v>61</v>
      </c>
      <c r="F10" s="11" t="s">
        <v>62</v>
      </c>
    </row>
    <row r="11" spans="1:6" ht="15" thickBot="1" x14ac:dyDescent="0.35">
      <c r="A11" s="44" t="s">
        <v>54</v>
      </c>
      <c r="B11" s="12">
        <v>28800</v>
      </c>
      <c r="C11" s="13">
        <v>40</v>
      </c>
      <c r="D11" s="46" t="s">
        <v>46</v>
      </c>
      <c r="E11" s="14"/>
      <c r="F11" s="14"/>
    </row>
    <row r="12" spans="1:6" ht="15" thickBot="1" x14ac:dyDescent="0.35">
      <c r="A12" s="18" t="s">
        <v>55</v>
      </c>
      <c r="B12" s="9">
        <v>67000</v>
      </c>
      <c r="C12" s="10">
        <v>120</v>
      </c>
      <c r="D12" s="47" t="s">
        <v>56</v>
      </c>
      <c r="E12" s="11" t="s">
        <v>63</v>
      </c>
      <c r="F12" s="11" t="s">
        <v>64</v>
      </c>
    </row>
    <row r="13" spans="1:6" ht="28.8" customHeight="1" thickBot="1" x14ac:dyDescent="0.35">
      <c r="A13" s="43" t="s">
        <v>57</v>
      </c>
      <c r="B13" s="15">
        <v>500000</v>
      </c>
      <c r="C13" s="16">
        <v>900</v>
      </c>
      <c r="D13" s="45" t="s">
        <v>58</v>
      </c>
      <c r="E13" s="17" t="s">
        <v>65</v>
      </c>
      <c r="F13" s="17" t="s">
        <v>66</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Article information</vt:lpstr>
      <vt:lpstr>Economic evaluation</vt:lpstr>
      <vt:lpstr>E. coli_data</vt:lpstr>
      <vt:lpstr>Final effluent</vt:lpstr>
      <vt:lpstr>'Economic evaluation'!_Hlk12727305</vt:lpstr>
      <vt:lpstr>'Economic evaluation'!_Hlk12727313</vt:lpstr>
      <vt:lpstr>'Economic evaluation'!_Hlk12727321</vt:lpstr>
      <vt:lpstr>'Economic evaluation'!_Hlk12727329</vt:lpstr>
      <vt:lpstr>'Economic evaluation'!_Hlk12727339</vt:lpstr>
      <vt:lpstr>'Economic evaluation'!_Hlk12738751</vt:lpstr>
      <vt:lpstr>'Article information'!_Hlk43646682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luciene.santos</dc:creator>
  <cp:lastModifiedBy>Hugo Souza</cp:lastModifiedBy>
  <dcterms:created xsi:type="dcterms:W3CDTF">2019-12-19T21:11:56Z</dcterms:created>
  <dcterms:modified xsi:type="dcterms:W3CDTF">2022-03-17T11:16:56Z</dcterms:modified>
</cp:coreProperties>
</file>