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G:\【2】PJ\叶绿体论文-Camellia sinensis\图\"/>
    </mc:Choice>
  </mc:AlternateContent>
  <xr:revisionPtr revIDLastSave="0" documentId="13_ncr:1_{7EBC0C1F-D51C-4B0D-A236-34307ECF2E6F}" xr6:coauthVersionLast="45" xr6:coauthVersionMax="45" xr10:uidLastSave="{00000000-0000-0000-0000-000000000000}"/>
  <bookViews>
    <workbookView xWindow="0" yWindow="204" windowWidth="16284" windowHeight="1191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4" i="1"/>
</calcChain>
</file>

<file path=xl/sharedStrings.xml><?xml version="1.0" encoding="utf-8"?>
<sst xmlns="http://schemas.openxmlformats.org/spreadsheetml/2006/main" count="59" uniqueCount="31">
  <si>
    <t>Genes</t>
    <phoneticPr fontId="1" type="noConversion"/>
  </si>
  <si>
    <t>df</t>
    <phoneticPr fontId="1" type="noConversion"/>
  </si>
  <si>
    <t>No. of Sites (BEB)</t>
    <phoneticPr fontId="1" type="noConversion"/>
  </si>
  <si>
    <t>matK</t>
    <phoneticPr fontId="1" type="noConversion"/>
  </si>
  <si>
    <t>rps16</t>
  </si>
  <si>
    <t>rpoC2</t>
  </si>
  <si>
    <t>rpoB</t>
  </si>
  <si>
    <t>psbC</t>
    <phoneticPr fontId="1" type="noConversion"/>
  </si>
  <si>
    <t>rps4</t>
  </si>
  <si>
    <t>accD</t>
  </si>
  <si>
    <t>ycf4</t>
  </si>
  <si>
    <t>clpP</t>
    <phoneticPr fontId="1" type="noConversion"/>
  </si>
  <si>
    <t>rpoA</t>
  </si>
  <si>
    <t>rps8</t>
  </si>
  <si>
    <t>ycf1</t>
  </si>
  <si>
    <t>ndhF</t>
    <phoneticPr fontId="1" type="noConversion"/>
  </si>
  <si>
    <t>ndhD</t>
    <phoneticPr fontId="1" type="noConversion"/>
  </si>
  <si>
    <t>ndhH</t>
    <phoneticPr fontId="1" type="noConversion"/>
  </si>
  <si>
    <t>rps15</t>
  </si>
  <si>
    <t>Null</t>
    <phoneticPr fontId="1" type="noConversion"/>
  </si>
  <si>
    <t>Positive</t>
    <phoneticPr fontId="1" type="noConversion"/>
  </si>
  <si>
    <t>Putative Sites under Positive Selection</t>
  </si>
  <si>
    <t>lnL 2*|(HA-H0)|</t>
  </si>
  <si>
    <t>275 P/Q/Q, 345 L/F/L, 718 L/L/F, 1173 M/I/M, 1174 N/H/N, 1233 L/F/L</t>
    <phoneticPr fontId="1" type="noConversion"/>
  </si>
  <si>
    <t>18 T/N/N</t>
    <phoneticPr fontId="1" type="noConversion"/>
  </si>
  <si>
    <t>Model</t>
    <phoneticPr fontId="1" type="noConversion"/>
  </si>
  <si>
    <t>M1 vs. M2</t>
  </si>
  <si>
    <t>M1 vs. M2</t>
    <phoneticPr fontId="1" type="noConversion"/>
  </si>
  <si>
    <t>M7 vs. M8</t>
  </si>
  <si>
    <t>M7 vs. M8</t>
    <phoneticPr fontId="1" type="noConversion"/>
  </si>
  <si>
    <r>
      <t xml:space="preserve">Table </t>
    </r>
    <r>
      <rPr>
        <sz val="11"/>
        <color rgb="FFFF0000"/>
        <rFont val="Times New Roman"/>
        <family val="1"/>
      </rPr>
      <t>S6</t>
    </r>
    <r>
      <rPr>
        <sz val="11"/>
        <color theme="1"/>
        <rFont val="Times New Roman"/>
        <family val="1"/>
      </rPr>
      <t xml:space="preserve">. Positive selection sites identified </t>
    </r>
    <r>
      <rPr>
        <sz val="11"/>
        <color rgb="FFFF0000"/>
        <rFont val="Times New Roman"/>
        <family val="1"/>
      </rPr>
      <t>among</t>
    </r>
    <r>
      <rPr>
        <sz val="11"/>
        <color theme="1"/>
        <rFont val="Times New Roman"/>
        <family val="1"/>
      </rPr>
      <t xml:space="preserve"> 16 genes with synonymous or nonsynonymous mutations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</si>
</sst>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 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176" fontId="4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workbookViewId="0">
      <selection activeCell="G14" sqref="G14"/>
    </sheetView>
  </sheetViews>
  <sheetFormatPr defaultColWidth="8.6640625" defaultRowHeight="13.8" x14ac:dyDescent="0.25"/>
  <cols>
    <col min="1" max="1" width="6.5546875" style="1" bestFit="1" customWidth="1"/>
    <col min="2" max="2" width="9.33203125" style="1" bestFit="1" customWidth="1"/>
    <col min="3" max="4" width="12" style="1" bestFit="1" customWidth="1"/>
    <col min="5" max="5" width="2.6640625" style="1" bestFit="1" customWidth="1"/>
    <col min="6" max="6" width="13.21875" style="2" bestFit="1" customWidth="1"/>
    <col min="7" max="7" width="15.44140625" style="1" bestFit="1" customWidth="1"/>
    <col min="8" max="8" width="57.44140625" style="3" bestFit="1" customWidth="1"/>
    <col min="9" max="16384" width="8.6640625" style="1"/>
  </cols>
  <sheetData>
    <row r="1" spans="1:8" x14ac:dyDescent="0.25">
      <c r="A1" s="10" t="s">
        <v>30</v>
      </c>
      <c r="B1" s="10"/>
      <c r="C1" s="10"/>
      <c r="D1" s="10"/>
      <c r="E1" s="10"/>
      <c r="F1" s="10"/>
      <c r="G1" s="10"/>
      <c r="H1" s="10"/>
    </row>
    <row r="2" spans="1:8" x14ac:dyDescent="0.25">
      <c r="A2" s="11"/>
      <c r="B2" s="11"/>
      <c r="C2" s="11"/>
      <c r="D2" s="11"/>
      <c r="E2" s="11"/>
      <c r="F2" s="11"/>
      <c r="G2" s="11"/>
      <c r="H2" s="11"/>
    </row>
    <row r="3" spans="1:8" x14ac:dyDescent="0.25">
      <c r="A3" s="5" t="s">
        <v>0</v>
      </c>
      <c r="B3" s="5" t="s">
        <v>25</v>
      </c>
      <c r="C3" s="5" t="s">
        <v>19</v>
      </c>
      <c r="D3" s="5" t="s">
        <v>20</v>
      </c>
      <c r="E3" s="5" t="s">
        <v>1</v>
      </c>
      <c r="F3" s="6" t="s">
        <v>22</v>
      </c>
      <c r="G3" s="5" t="s">
        <v>2</v>
      </c>
      <c r="H3" s="5" t="s">
        <v>21</v>
      </c>
    </row>
    <row r="4" spans="1:8" x14ac:dyDescent="0.25">
      <c r="A4" s="7" t="s">
        <v>3</v>
      </c>
      <c r="B4" s="8" t="s">
        <v>27</v>
      </c>
      <c r="C4" s="8">
        <v>-1952.1851409999999</v>
      </c>
      <c r="D4" s="8">
        <v>-1951.4615759999999</v>
      </c>
      <c r="E4" s="8">
        <v>2</v>
      </c>
      <c r="F4" s="9">
        <f>2*(D4-C4)</f>
        <v>1.4471300000000156</v>
      </c>
      <c r="G4" s="8">
        <v>0</v>
      </c>
      <c r="H4" s="8"/>
    </row>
    <row r="5" spans="1:8" x14ac:dyDescent="0.25">
      <c r="A5" s="8"/>
      <c r="B5" s="8" t="s">
        <v>29</v>
      </c>
      <c r="C5" s="8">
        <v>-1952.1851349999999</v>
      </c>
      <c r="D5" s="8">
        <v>-1951.4615759999999</v>
      </c>
      <c r="E5" s="8">
        <v>2</v>
      </c>
      <c r="F5" s="9">
        <f t="shared" ref="F5:F35" si="0">2*(D5-C5)</f>
        <v>1.4471180000000459</v>
      </c>
      <c r="G5" s="8">
        <v>0</v>
      </c>
      <c r="H5" s="8"/>
    </row>
    <row r="6" spans="1:8" x14ac:dyDescent="0.25">
      <c r="A6" s="7" t="s">
        <v>4</v>
      </c>
      <c r="B6" s="8" t="s">
        <v>26</v>
      </c>
      <c r="C6" s="8">
        <v>-344.43150600000001</v>
      </c>
      <c r="D6" s="8">
        <v>-344.291965</v>
      </c>
      <c r="E6" s="8">
        <v>2</v>
      </c>
      <c r="F6" s="9">
        <f t="shared" si="0"/>
        <v>0.27908200000001671</v>
      </c>
      <c r="G6" s="8">
        <v>0</v>
      </c>
      <c r="H6" s="8"/>
    </row>
    <row r="7" spans="1:8" x14ac:dyDescent="0.25">
      <c r="A7" s="7"/>
      <c r="B7" s="8" t="s">
        <v>28</v>
      </c>
      <c r="C7" s="8">
        <v>-344.43150600000001</v>
      </c>
      <c r="D7" s="8">
        <v>-344.25683099999998</v>
      </c>
      <c r="E7" s="8">
        <v>2</v>
      </c>
      <c r="F7" s="9">
        <f t="shared" si="0"/>
        <v>0.34935000000007221</v>
      </c>
      <c r="G7" s="8">
        <v>0</v>
      </c>
      <c r="H7" s="8"/>
    </row>
    <row r="8" spans="1:8" x14ac:dyDescent="0.25">
      <c r="A8" s="7" t="s">
        <v>5</v>
      </c>
      <c r="B8" s="8" t="s">
        <v>26</v>
      </c>
      <c r="C8" s="8">
        <v>-5472.6575080000002</v>
      </c>
      <c r="D8" s="8">
        <v>-5471.7554129999999</v>
      </c>
      <c r="E8" s="8">
        <v>2</v>
      </c>
      <c r="F8" s="9">
        <f t="shared" si="0"/>
        <v>1.8041900000007445</v>
      </c>
      <c r="G8" s="8">
        <v>0</v>
      </c>
      <c r="H8" s="8"/>
    </row>
    <row r="9" spans="1:8" x14ac:dyDescent="0.25">
      <c r="A9" s="7"/>
      <c r="B9" s="8" t="s">
        <v>28</v>
      </c>
      <c r="C9" s="8">
        <v>-5472.6575080000002</v>
      </c>
      <c r="D9" s="8">
        <v>-5471.7092409999996</v>
      </c>
      <c r="E9" s="8">
        <v>2</v>
      </c>
      <c r="F9" s="9">
        <f t="shared" si="0"/>
        <v>1.8965340000013384</v>
      </c>
      <c r="G9" s="8">
        <v>0</v>
      </c>
      <c r="H9" s="8"/>
    </row>
    <row r="10" spans="1:8" x14ac:dyDescent="0.25">
      <c r="A10" s="7" t="s">
        <v>6</v>
      </c>
      <c r="B10" s="8" t="s">
        <v>26</v>
      </c>
      <c r="C10" s="8">
        <v>-4244.5491410000004</v>
      </c>
      <c r="D10" s="8">
        <v>-4244.5491410000004</v>
      </c>
      <c r="E10" s="8">
        <v>2</v>
      </c>
      <c r="F10" s="9">
        <f t="shared" si="0"/>
        <v>0</v>
      </c>
      <c r="G10" s="8">
        <v>0</v>
      </c>
      <c r="H10" s="8"/>
    </row>
    <row r="11" spans="1:8" x14ac:dyDescent="0.25">
      <c r="A11" s="7"/>
      <c r="B11" s="8" t="s">
        <v>28</v>
      </c>
      <c r="C11" s="8">
        <v>-4244.5492560000002</v>
      </c>
      <c r="D11" s="8">
        <v>-4244.5491760000004</v>
      </c>
      <c r="E11" s="8">
        <v>2</v>
      </c>
      <c r="F11" s="9">
        <f t="shared" si="0"/>
        <v>1.5999999959603883E-4</v>
      </c>
      <c r="G11" s="8">
        <v>0</v>
      </c>
      <c r="H11" s="8"/>
    </row>
    <row r="12" spans="1:8" x14ac:dyDescent="0.25">
      <c r="A12" s="7" t="s">
        <v>7</v>
      </c>
      <c r="B12" s="8" t="s">
        <v>26</v>
      </c>
      <c r="C12" s="8">
        <v>-1895.916506</v>
      </c>
      <c r="D12" s="8">
        <v>-1895.920897</v>
      </c>
      <c r="E12" s="8">
        <v>2</v>
      </c>
      <c r="F12" s="9">
        <f t="shared" si="0"/>
        <v>-8.781999999882828E-3</v>
      </c>
      <c r="G12" s="8">
        <v>0</v>
      </c>
      <c r="H12" s="8"/>
    </row>
    <row r="13" spans="1:8" x14ac:dyDescent="0.25">
      <c r="A13" s="7"/>
      <c r="B13" s="8" t="s">
        <v>28</v>
      </c>
      <c r="C13" s="8">
        <v>-1895.9164800000001</v>
      </c>
      <c r="D13" s="8">
        <v>-1895.9165029999999</v>
      </c>
      <c r="E13" s="8">
        <v>2</v>
      </c>
      <c r="F13" s="9">
        <f t="shared" si="0"/>
        <v>-4.5999999656487489E-5</v>
      </c>
      <c r="G13" s="8">
        <v>0</v>
      </c>
      <c r="H13" s="8"/>
    </row>
    <row r="14" spans="1:8" x14ac:dyDescent="0.25">
      <c r="A14" s="7" t="s">
        <v>8</v>
      </c>
      <c r="B14" s="8" t="s">
        <v>26</v>
      </c>
      <c r="C14" s="8">
        <v>-798.22761300000002</v>
      </c>
      <c r="D14" s="8">
        <v>-798.22758799999997</v>
      </c>
      <c r="E14" s="8">
        <v>2</v>
      </c>
      <c r="F14" s="9">
        <f t="shared" si="0"/>
        <v>5.0000000101135811E-5</v>
      </c>
      <c r="G14" s="8">
        <v>0</v>
      </c>
      <c r="H14" s="8"/>
    </row>
    <row r="15" spans="1:8" x14ac:dyDescent="0.25">
      <c r="A15" s="7"/>
      <c r="B15" s="8" t="s">
        <v>28</v>
      </c>
      <c r="C15" s="8">
        <v>-798.22784300000001</v>
      </c>
      <c r="D15" s="8">
        <v>-798.22770100000002</v>
      </c>
      <c r="E15" s="8">
        <v>2</v>
      </c>
      <c r="F15" s="9">
        <f t="shared" si="0"/>
        <v>2.8399999996508996E-4</v>
      </c>
      <c r="G15" s="8">
        <v>0</v>
      </c>
      <c r="H15" s="8"/>
    </row>
    <row r="16" spans="1:8" x14ac:dyDescent="0.25">
      <c r="A16" s="7" t="s">
        <v>9</v>
      </c>
      <c r="B16" s="8" t="s">
        <v>26</v>
      </c>
      <c r="C16" s="8">
        <v>-1936.8705689999999</v>
      </c>
      <c r="D16" s="8">
        <v>-1936.2959109999999</v>
      </c>
      <c r="E16" s="8">
        <v>2</v>
      </c>
      <c r="F16" s="9">
        <f t="shared" si="0"/>
        <v>1.1493159999999989</v>
      </c>
      <c r="G16" s="8">
        <v>0</v>
      </c>
      <c r="H16" s="8"/>
    </row>
    <row r="17" spans="1:15" x14ac:dyDescent="0.25">
      <c r="A17" s="7"/>
      <c r="B17" s="8" t="s">
        <v>28</v>
      </c>
      <c r="C17" s="8">
        <v>-1936.8723970000001</v>
      </c>
      <c r="D17" s="8">
        <v>-1936.2959109999999</v>
      </c>
      <c r="E17" s="8">
        <v>2</v>
      </c>
      <c r="F17" s="9">
        <f t="shared" si="0"/>
        <v>1.1529720000003181</v>
      </c>
      <c r="G17" s="8">
        <v>0</v>
      </c>
      <c r="H17" s="8"/>
    </row>
    <row r="18" spans="1:15" x14ac:dyDescent="0.25">
      <c r="A18" s="7" t="s">
        <v>10</v>
      </c>
      <c r="B18" s="8" t="s">
        <v>26</v>
      </c>
      <c r="C18" s="8">
        <v>-732.48535200000003</v>
      </c>
      <c r="D18" s="8">
        <v>-732.48529499999995</v>
      </c>
      <c r="E18" s="8">
        <v>2</v>
      </c>
      <c r="F18" s="9">
        <f t="shared" si="0"/>
        <v>1.1400000016692502E-4</v>
      </c>
      <c r="G18" s="8">
        <v>0</v>
      </c>
      <c r="H18" s="8"/>
    </row>
    <row r="19" spans="1:15" x14ac:dyDescent="0.25">
      <c r="A19" s="7"/>
      <c r="B19" s="8" t="s">
        <v>28</v>
      </c>
      <c r="C19" s="8">
        <v>-732.48528999999996</v>
      </c>
      <c r="D19" s="8">
        <v>-732.48543900000004</v>
      </c>
      <c r="E19" s="8">
        <v>2</v>
      </c>
      <c r="F19" s="9">
        <f t="shared" si="0"/>
        <v>-2.9800000015711703E-4</v>
      </c>
      <c r="G19" s="8">
        <v>0</v>
      </c>
      <c r="H19" s="8"/>
    </row>
    <row r="20" spans="1:15" x14ac:dyDescent="0.25">
      <c r="A20" s="7" t="s">
        <v>11</v>
      </c>
      <c r="B20" s="8" t="s">
        <v>26</v>
      </c>
      <c r="C20" s="8">
        <v>-771.96619699999997</v>
      </c>
      <c r="D20" s="8">
        <v>-771.771252</v>
      </c>
      <c r="E20" s="8">
        <v>2</v>
      </c>
      <c r="F20" s="9">
        <f t="shared" si="0"/>
        <v>0.38988999999992302</v>
      </c>
      <c r="G20" s="8">
        <v>0</v>
      </c>
      <c r="H20" s="8"/>
    </row>
    <row r="21" spans="1:15" x14ac:dyDescent="0.25">
      <c r="A21" s="7"/>
      <c r="B21" s="8" t="s">
        <v>28</v>
      </c>
      <c r="C21" s="8">
        <v>-771.96619599999997</v>
      </c>
      <c r="D21" s="8">
        <v>-771.771252</v>
      </c>
      <c r="E21" s="8">
        <v>2</v>
      </c>
      <c r="F21" s="9">
        <f t="shared" si="0"/>
        <v>0.38988799999992807</v>
      </c>
      <c r="G21" s="8">
        <v>0</v>
      </c>
      <c r="H21" s="8"/>
    </row>
    <row r="22" spans="1:15" x14ac:dyDescent="0.25">
      <c r="A22" s="7" t="s">
        <v>12</v>
      </c>
      <c r="B22" s="8" t="s">
        <v>26</v>
      </c>
      <c r="C22" s="8">
        <v>-1307.4819359999999</v>
      </c>
      <c r="D22" s="8">
        <v>-1307.4819070000001</v>
      </c>
      <c r="E22" s="8">
        <v>2</v>
      </c>
      <c r="F22" s="9">
        <f t="shared" si="0"/>
        <v>5.7999999626190402E-5</v>
      </c>
      <c r="G22" s="8">
        <v>0</v>
      </c>
      <c r="H22" s="8"/>
    </row>
    <row r="23" spans="1:15" x14ac:dyDescent="0.25">
      <c r="A23" s="7"/>
      <c r="B23" s="8" t="s">
        <v>28</v>
      </c>
      <c r="C23" s="8">
        <v>-1307.481904</v>
      </c>
      <c r="D23" s="8">
        <v>-1307.481933</v>
      </c>
      <c r="E23" s="8">
        <v>2</v>
      </c>
      <c r="F23" s="9">
        <f t="shared" si="0"/>
        <v>-5.8000000080937753E-5</v>
      </c>
      <c r="G23" s="8">
        <v>0</v>
      </c>
      <c r="H23" s="8"/>
    </row>
    <row r="24" spans="1:15" x14ac:dyDescent="0.25">
      <c r="A24" s="7" t="s">
        <v>13</v>
      </c>
      <c r="B24" s="8" t="s">
        <v>26</v>
      </c>
      <c r="C24" s="8">
        <v>-533.624641</v>
      </c>
      <c r="D24" s="8">
        <v>-533.40193599999998</v>
      </c>
      <c r="E24" s="8">
        <v>2</v>
      </c>
      <c r="F24" s="9">
        <f t="shared" si="0"/>
        <v>0.44541000000003805</v>
      </c>
      <c r="G24" s="8">
        <v>0</v>
      </c>
      <c r="H24" s="8"/>
    </row>
    <row r="25" spans="1:15" x14ac:dyDescent="0.25">
      <c r="A25" s="7"/>
      <c r="B25" s="8" t="s">
        <v>28</v>
      </c>
      <c r="C25" s="8">
        <v>-533.624641</v>
      </c>
      <c r="D25" s="8">
        <v>-533.40193599999998</v>
      </c>
      <c r="E25" s="8">
        <v>2</v>
      </c>
      <c r="F25" s="9">
        <f t="shared" si="0"/>
        <v>0.44541000000003805</v>
      </c>
      <c r="G25" s="8">
        <v>0</v>
      </c>
      <c r="H25" s="8"/>
    </row>
    <row r="26" spans="1:15" x14ac:dyDescent="0.25">
      <c r="A26" s="7" t="s">
        <v>14</v>
      </c>
      <c r="B26" s="8" t="s">
        <v>26</v>
      </c>
      <c r="C26" s="8">
        <v>-7160.5699569999997</v>
      </c>
      <c r="D26" s="8">
        <v>-7159.5208149999999</v>
      </c>
      <c r="E26" s="8">
        <v>2</v>
      </c>
      <c r="F26" s="9">
        <f t="shared" si="0"/>
        <v>2.0982839999996941</v>
      </c>
      <c r="G26" s="8">
        <v>0</v>
      </c>
      <c r="H26" s="8"/>
    </row>
    <row r="27" spans="1:15" x14ac:dyDescent="0.25">
      <c r="A27" s="7"/>
      <c r="B27" s="8" t="s">
        <v>28</v>
      </c>
      <c r="C27" s="8">
        <v>-7160.5699679999998</v>
      </c>
      <c r="D27" s="8">
        <v>-7159.5307469999998</v>
      </c>
      <c r="E27" s="8">
        <v>2</v>
      </c>
      <c r="F27" s="9">
        <f t="shared" si="0"/>
        <v>2.0784419999999955</v>
      </c>
      <c r="G27" s="8">
        <v>6</v>
      </c>
      <c r="H27" s="5" t="s">
        <v>23</v>
      </c>
      <c r="J27"/>
      <c r="K27"/>
      <c r="L27"/>
      <c r="M27"/>
      <c r="N27"/>
      <c r="O27"/>
    </row>
    <row r="28" spans="1:15" x14ac:dyDescent="0.25">
      <c r="A28" s="7" t="s">
        <v>15</v>
      </c>
      <c r="B28" s="8" t="s">
        <v>26</v>
      </c>
      <c r="C28" s="8">
        <v>-2859.0865659999999</v>
      </c>
      <c r="D28" s="8">
        <v>-2859.0865309999999</v>
      </c>
      <c r="E28" s="8">
        <v>2</v>
      </c>
      <c r="F28" s="9">
        <f t="shared" si="0"/>
        <v>7.0000000050640665E-5</v>
      </c>
      <c r="G28" s="8">
        <v>0</v>
      </c>
      <c r="H28" s="8"/>
      <c r="J28"/>
      <c r="K28"/>
      <c r="L28"/>
      <c r="M28"/>
      <c r="N28"/>
      <c r="O28"/>
    </row>
    <row r="29" spans="1:15" x14ac:dyDescent="0.25">
      <c r="A29" s="7"/>
      <c r="B29" s="8" t="s">
        <v>28</v>
      </c>
      <c r="C29" s="8">
        <v>-2859.0865269999999</v>
      </c>
      <c r="D29" s="8">
        <v>-2859.0865629999998</v>
      </c>
      <c r="E29" s="8">
        <v>2</v>
      </c>
      <c r="F29" s="9">
        <f t="shared" si="0"/>
        <v>-7.1999999818217475E-5</v>
      </c>
      <c r="G29" s="8">
        <v>0</v>
      </c>
      <c r="H29" s="8"/>
      <c r="J29"/>
      <c r="K29"/>
      <c r="L29"/>
      <c r="M29"/>
      <c r="N29"/>
      <c r="O29"/>
    </row>
    <row r="30" spans="1:15" x14ac:dyDescent="0.25">
      <c r="A30" s="7" t="s">
        <v>16</v>
      </c>
      <c r="B30" s="8" t="s">
        <v>26</v>
      </c>
      <c r="C30" s="8">
        <v>-1988.9951699999999</v>
      </c>
      <c r="D30" s="8">
        <v>-1988.8202140000001</v>
      </c>
      <c r="E30" s="8">
        <v>2</v>
      </c>
      <c r="F30" s="9">
        <f t="shared" si="0"/>
        <v>0.34991199999967648</v>
      </c>
      <c r="G30" s="8">
        <v>0</v>
      </c>
      <c r="H30" s="8"/>
      <c r="J30"/>
      <c r="K30"/>
      <c r="L30"/>
      <c r="M30"/>
      <c r="N30"/>
      <c r="O30"/>
    </row>
    <row r="31" spans="1:15" x14ac:dyDescent="0.25">
      <c r="A31" s="7"/>
      <c r="B31" s="8" t="s">
        <v>28</v>
      </c>
      <c r="C31" s="8">
        <v>-1988.9951699999999</v>
      </c>
      <c r="D31" s="8">
        <v>-1988.8187539999999</v>
      </c>
      <c r="E31" s="8">
        <v>2</v>
      </c>
      <c r="F31" s="9">
        <f t="shared" si="0"/>
        <v>0.3528320000000349</v>
      </c>
      <c r="G31" s="8">
        <v>0</v>
      </c>
      <c r="H31" s="8"/>
      <c r="J31"/>
      <c r="K31"/>
      <c r="L31"/>
      <c r="M31"/>
      <c r="N31"/>
      <c r="O31"/>
    </row>
    <row r="32" spans="1:15" x14ac:dyDescent="0.25">
      <c r="A32" s="7" t="s">
        <v>17</v>
      </c>
      <c r="B32" s="8" t="s">
        <v>26</v>
      </c>
      <c r="C32" s="8">
        <v>-1544.1076720000001</v>
      </c>
      <c r="D32" s="8">
        <v>-1543.9575420000001</v>
      </c>
      <c r="E32" s="8">
        <v>2</v>
      </c>
      <c r="F32" s="9">
        <f t="shared" si="0"/>
        <v>0.30025999999998021</v>
      </c>
      <c r="G32" s="8">
        <v>0</v>
      </c>
      <c r="H32" s="8"/>
      <c r="J32"/>
      <c r="K32"/>
      <c r="L32"/>
      <c r="M32"/>
      <c r="N32"/>
      <c r="O32"/>
    </row>
    <row r="33" spans="1:8" x14ac:dyDescent="0.25">
      <c r="A33" s="7"/>
      <c r="B33" s="8" t="s">
        <v>28</v>
      </c>
      <c r="C33" s="8">
        <v>-1544.1076700000001</v>
      </c>
      <c r="D33" s="8">
        <v>-1543.9561960000001</v>
      </c>
      <c r="E33" s="8">
        <v>2</v>
      </c>
      <c r="F33" s="9">
        <f t="shared" si="0"/>
        <v>0.30294800000001487</v>
      </c>
      <c r="G33" s="8">
        <v>0</v>
      </c>
      <c r="H33" s="8"/>
    </row>
    <row r="34" spans="1:8" x14ac:dyDescent="0.25">
      <c r="A34" s="7" t="s">
        <v>18</v>
      </c>
      <c r="B34" s="8" t="s">
        <v>26</v>
      </c>
      <c r="C34" s="8">
        <v>-351.77563300000003</v>
      </c>
      <c r="D34" s="8">
        <v>-351.646591</v>
      </c>
      <c r="E34" s="8">
        <v>2</v>
      </c>
      <c r="F34" s="9">
        <f t="shared" si="0"/>
        <v>0.25808400000005349</v>
      </c>
      <c r="G34" s="8">
        <v>0</v>
      </c>
      <c r="H34" s="8"/>
    </row>
    <row r="35" spans="1:8" x14ac:dyDescent="0.25">
      <c r="A35" s="8"/>
      <c r="B35" s="8" t="s">
        <v>28</v>
      </c>
      <c r="C35" s="8">
        <v>-351.77563199999997</v>
      </c>
      <c r="D35" s="8">
        <v>-351.63109200000002</v>
      </c>
      <c r="E35" s="8">
        <v>2</v>
      </c>
      <c r="F35" s="9">
        <f t="shared" si="0"/>
        <v>0.28907999999989897</v>
      </c>
      <c r="G35" s="8">
        <v>1</v>
      </c>
      <c r="H35" s="8" t="s">
        <v>24</v>
      </c>
    </row>
    <row r="37" spans="1:8" x14ac:dyDescent="0.25">
      <c r="H37" s="4"/>
    </row>
  </sheetData>
  <mergeCells count="1">
    <mergeCell ref="A1:H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Shelterless</dc:creator>
  <cp:lastModifiedBy>Shelterless</cp:lastModifiedBy>
  <dcterms:created xsi:type="dcterms:W3CDTF">2015-06-05T18:19:34Z</dcterms:created>
  <dcterms:modified xsi:type="dcterms:W3CDTF">2020-10-07T06:00:23Z</dcterms:modified>
</cp:coreProperties>
</file>