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F:\01 当前工作\BMC文章投稿\图表\"/>
    </mc:Choice>
  </mc:AlternateContent>
  <xr:revisionPtr revIDLastSave="0" documentId="13_ncr:1_{02849385-C009-4B47-84EF-B24131AC2287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SNP" sheetId="1" r:id="rId1"/>
    <sheet name="Indel" sheetId="2" r:id="rId2"/>
  </sheets>
  <definedNames>
    <definedName name="_xlnm._FilterDatabase" localSheetId="1" hidden="1">Indel!$J$3:$J$50</definedName>
    <definedName name="_xlnm._FilterDatabase" localSheetId="0" hidden="1">SNP!$H$3:$H$115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6" i="2" l="1"/>
  <c r="D45" i="2"/>
  <c r="D44" i="2"/>
  <c r="D43" i="2"/>
  <c r="D40" i="2"/>
  <c r="D39" i="2"/>
  <c r="D36" i="2"/>
  <c r="D32" i="2"/>
  <c r="D31" i="2"/>
  <c r="D28" i="2"/>
  <c r="D25" i="2"/>
  <c r="D24" i="2"/>
  <c r="D21" i="2"/>
  <c r="D20" i="2"/>
  <c r="D19" i="2"/>
  <c r="D12" i="2"/>
  <c r="D11" i="2"/>
  <c r="D7" i="2"/>
  <c r="E7" i="2" s="1"/>
</calcChain>
</file>

<file path=xl/sharedStrings.xml><?xml version="1.0" encoding="utf-8"?>
<sst xmlns="http://schemas.openxmlformats.org/spreadsheetml/2006/main" count="700" uniqueCount="132">
  <si>
    <t>POS</t>
    <phoneticPr fontId="1" type="noConversion"/>
  </si>
  <si>
    <t>Pos1</t>
    <phoneticPr fontId="1" type="noConversion"/>
  </si>
  <si>
    <t>A</t>
    <phoneticPr fontId="1" type="noConversion"/>
  </si>
  <si>
    <t>G</t>
    <phoneticPr fontId="1" type="noConversion"/>
  </si>
  <si>
    <t>rpoB</t>
  </si>
  <si>
    <t>rpoC2</t>
  </si>
  <si>
    <t>ndhD</t>
  </si>
  <si>
    <t>ndhH</t>
  </si>
  <si>
    <t>-</t>
    <phoneticPr fontId="1" type="noConversion"/>
  </si>
  <si>
    <t>C</t>
    <phoneticPr fontId="1" type="noConversion"/>
  </si>
  <si>
    <t>--</t>
    <phoneticPr fontId="1" type="noConversion"/>
  </si>
  <si>
    <t>T</t>
    <phoneticPr fontId="1" type="noConversion"/>
  </si>
  <si>
    <t>---</t>
    <phoneticPr fontId="1" type="noConversion"/>
  </si>
  <si>
    <t>Length (bp)</t>
    <phoneticPr fontId="1" type="noConversion"/>
  </si>
  <si>
    <t>AA</t>
    <phoneticPr fontId="1" type="noConversion"/>
  </si>
  <si>
    <t>-A</t>
    <phoneticPr fontId="1" type="noConversion"/>
  </si>
  <si>
    <t>ATGAAAG</t>
    <phoneticPr fontId="1" type="noConversion"/>
  </si>
  <si>
    <t>TTAATTAATATA</t>
    <phoneticPr fontId="1" type="noConversion"/>
  </si>
  <si>
    <t>------------</t>
    <phoneticPr fontId="1" type="noConversion"/>
  </si>
  <si>
    <t>--C</t>
    <phoneticPr fontId="1" type="noConversion"/>
  </si>
  <si>
    <t>CCC</t>
    <phoneticPr fontId="1" type="noConversion"/>
  </si>
  <si>
    <t>TAATCG</t>
  </si>
  <si>
    <t>TAATCG</t>
    <phoneticPr fontId="1" type="noConversion"/>
  </si>
  <si>
    <t>------</t>
    <phoneticPr fontId="1" type="noConversion"/>
  </si>
  <si>
    <t>ATATAT</t>
    <phoneticPr fontId="1" type="noConversion"/>
  </si>
  <si>
    <t>TTTTTT</t>
    <phoneticPr fontId="1" type="noConversion"/>
  </si>
  <si>
    <t>-----T</t>
    <phoneticPr fontId="1" type="noConversion"/>
  </si>
  <si>
    <t>TCCGTTCC</t>
    <phoneticPr fontId="1" type="noConversion"/>
  </si>
  <si>
    <t>--------</t>
    <phoneticPr fontId="1" type="noConversion"/>
  </si>
  <si>
    <t>AACAAACAATTAATTCT</t>
    <phoneticPr fontId="1" type="noConversion"/>
  </si>
  <si>
    <t>-----------------</t>
    <phoneticPr fontId="1" type="noConversion"/>
  </si>
  <si>
    <t>----------</t>
    <phoneticPr fontId="1" type="noConversion"/>
  </si>
  <si>
    <t>ATATTCTATC</t>
    <phoneticPr fontId="1" type="noConversion"/>
  </si>
  <si>
    <t>TTA</t>
    <phoneticPr fontId="1" type="noConversion"/>
  </si>
  <si>
    <t>-TT</t>
    <phoneticPr fontId="1" type="noConversion"/>
  </si>
  <si>
    <t>TTT</t>
    <phoneticPr fontId="1" type="noConversion"/>
  </si>
  <si>
    <t>AATATAATAATATAAGATATCTTTATAAC</t>
    <phoneticPr fontId="1" type="noConversion"/>
  </si>
  <si>
    <t>-----------------------------</t>
    <phoneticPr fontId="1" type="noConversion"/>
  </si>
  <si>
    <t>TC</t>
    <phoneticPr fontId="1" type="noConversion"/>
  </si>
  <si>
    <t>------------------------------------------------</t>
    <phoneticPr fontId="1" type="noConversion"/>
  </si>
  <si>
    <t>AAAGTCACTGTTTATTTTCAAATAGAAAATGGATTCGATACAATTAAA</t>
    <phoneticPr fontId="1" type="noConversion"/>
  </si>
  <si>
    <t>CATATAATAAT</t>
    <phoneticPr fontId="1" type="noConversion"/>
  </si>
  <si>
    <t>-----------</t>
    <phoneticPr fontId="1" type="noConversion"/>
  </si>
  <si>
    <t>ATTTTTTAAT</t>
    <phoneticPr fontId="1" type="noConversion"/>
  </si>
  <si>
    <t>GAAGAAGGA</t>
    <phoneticPr fontId="1" type="noConversion"/>
  </si>
  <si>
    <t>---------</t>
    <phoneticPr fontId="1" type="noConversion"/>
  </si>
  <si>
    <t>TTATTT</t>
    <phoneticPr fontId="1" type="noConversion"/>
  </si>
  <si>
    <t>TTTTTA</t>
    <phoneticPr fontId="1" type="noConversion"/>
  </si>
  <si>
    <t>TCCTTCTTC</t>
    <phoneticPr fontId="1" type="noConversion"/>
  </si>
  <si>
    <t>AAAAATATTA</t>
  </si>
  <si>
    <t>AAAAATATTA</t>
    <phoneticPr fontId="1" type="noConversion"/>
  </si>
  <si>
    <t>Start</t>
    <phoneticPr fontId="1" type="noConversion"/>
  </si>
  <si>
    <t>End</t>
    <phoneticPr fontId="1" type="noConversion"/>
  </si>
  <si>
    <t>3791</t>
    <phoneticPr fontId="1" type="noConversion"/>
  </si>
  <si>
    <t>5484</t>
    <phoneticPr fontId="1" type="noConversion"/>
  </si>
  <si>
    <t>5485</t>
    <phoneticPr fontId="1" type="noConversion"/>
  </si>
  <si>
    <t>No.</t>
    <phoneticPr fontId="1" type="noConversion"/>
  </si>
  <si>
    <t>-------</t>
    <phoneticPr fontId="1" type="noConversion"/>
  </si>
  <si>
    <t>IGS</t>
  </si>
  <si>
    <t>trnH-GUG_psbA</t>
  </si>
  <si>
    <t>psbA_trnK-UUU</t>
  </si>
  <si>
    <t>matK</t>
  </si>
  <si>
    <t>CDS</t>
  </si>
  <si>
    <t>trnK-UUU_rps16</t>
  </si>
  <si>
    <t>rps16</t>
  </si>
  <si>
    <t>trnG-GCC_trnR-UCU</t>
  </si>
  <si>
    <t>intron</t>
  </si>
  <si>
    <t>atpF_intron</t>
  </si>
  <si>
    <t>psbC</t>
    <phoneticPr fontId="1" type="noConversion"/>
  </si>
  <si>
    <t>psaA_ycf3</t>
  </si>
  <si>
    <t>rps4</t>
  </si>
  <si>
    <t>rps4_trnT-UGU</t>
  </si>
  <si>
    <t>trnL-UAA_intron</t>
  </si>
  <si>
    <t>trnV-UAC_intron</t>
  </si>
  <si>
    <t>atpB_rbcL</t>
  </si>
  <si>
    <t>accD</t>
  </si>
  <si>
    <t>accD_psaI</t>
  </si>
  <si>
    <t>ycf4</t>
  </si>
  <si>
    <t>ycf4_cemA</t>
  </si>
  <si>
    <t>cemA_petA</t>
  </si>
  <si>
    <t>petA_psbJ</t>
  </si>
  <si>
    <t>psbE_petL</t>
  </si>
  <si>
    <t>trnW-CCA_trnP-UGG</t>
  </si>
  <si>
    <t>rpl33_rps18</t>
  </si>
  <si>
    <t>clpP</t>
  </si>
  <si>
    <t>psbB_psbT</t>
  </si>
  <si>
    <t>psbN_psbH</t>
  </si>
  <si>
    <t>petD_intron</t>
  </si>
  <si>
    <t>rpoA</t>
  </si>
  <si>
    <t>rpl36_infA</t>
  </si>
  <si>
    <t>rps8</t>
  </si>
  <si>
    <t>rpl14_rpl16</t>
  </si>
  <si>
    <t>rpl16_intron</t>
  </si>
  <si>
    <t>LSC</t>
    <phoneticPr fontId="1" type="noConversion"/>
  </si>
  <si>
    <t>IRb</t>
    <phoneticPr fontId="1" type="noConversion"/>
  </si>
  <si>
    <t>rps7_rps12</t>
  </si>
  <si>
    <t>rps12_trnV-GAC</t>
  </si>
  <si>
    <t>ycf1</t>
  </si>
  <si>
    <t>ndhF</t>
  </si>
  <si>
    <t>SSC</t>
    <phoneticPr fontId="1" type="noConversion"/>
  </si>
  <si>
    <t>ccsA_ndhD</t>
  </si>
  <si>
    <t>ndhG_ndhI</t>
  </si>
  <si>
    <t>ndhA_intron</t>
  </si>
  <si>
    <t>rps15</t>
  </si>
  <si>
    <t>IRa</t>
    <phoneticPr fontId="1" type="noConversion"/>
  </si>
  <si>
    <t>trnV-GAC_rps12</t>
  </si>
  <si>
    <t>rps12_rps7</t>
  </si>
  <si>
    <t>Location</t>
    <phoneticPr fontId="1" type="noConversion"/>
  </si>
  <si>
    <t>C.sinensis var. sinensis</t>
    <phoneticPr fontId="1" type="noConversion"/>
  </si>
  <si>
    <t>C.sinensis cultivar Anhua</t>
    <phoneticPr fontId="1" type="noConversion"/>
  </si>
  <si>
    <t>C.sinensis cultivar Longjing</t>
    <phoneticPr fontId="1" type="noConversion"/>
  </si>
  <si>
    <t>POS</t>
    <phoneticPr fontId="1" type="noConversion"/>
  </si>
  <si>
    <t>Location</t>
    <phoneticPr fontId="1" type="noConversion"/>
  </si>
  <si>
    <t>matK_trnK-UUU</t>
  </si>
  <si>
    <t>rps16_intron</t>
  </si>
  <si>
    <t>rps16_trnQ-UUG</t>
  </si>
  <si>
    <t>psbK_psbI</t>
  </si>
  <si>
    <t>psbI</t>
  </si>
  <si>
    <t>trnR-UCU_atpA</t>
  </si>
  <si>
    <t>atpH_atpI</t>
  </si>
  <si>
    <t>trnE-UUC_trnT-GGU</t>
  </si>
  <si>
    <t>trnT-GGU_psbD</t>
  </si>
  <si>
    <t>trnS-UGA_psbZ</t>
  </si>
  <si>
    <t>trnG-UCC_trnfM-CAU</t>
  </si>
  <si>
    <t>trnT-UGU_trnL-UAA</t>
  </si>
  <si>
    <t>ndhC_trnV-UAC</t>
  </si>
  <si>
    <t>trnP-UGG_psaJ</t>
  </si>
  <si>
    <t>clpP_intron</t>
  </si>
  <si>
    <t>clpP_intronII</t>
  </si>
  <si>
    <t>rps8_rpl14</t>
  </si>
  <si>
    <t>ndhF_rpl32</t>
  </si>
  <si>
    <t>Table S2. Single nucleotide polymorphisms (SNPs) and insertion/deletions (Indels) information from comparisons among three cultivated species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</si>
</sst>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9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1"/>
      <color theme="1"/>
      <name val="Times New Roman"/>
      <family val="1"/>
    </font>
    <font>
      <i/>
      <sz val="11"/>
      <color rgb="FFFF0000"/>
      <name val="Times New Roman"/>
      <family val="1"/>
    </font>
    <font>
      <i/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176" fontId="4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/>
    <xf numFmtId="0" fontId="4" fillId="0" borderId="1" xfId="0" applyFont="1" applyBorder="1" applyAlignment="1">
      <alignment horizontal="center"/>
    </xf>
    <xf numFmtId="0" fontId="6" fillId="0" borderId="1" xfId="0" applyFont="1" applyBorder="1" applyAlignment="1"/>
    <xf numFmtId="176" fontId="4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6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/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176" fontId="4" fillId="0" borderId="0" xfId="0" applyNumberFormat="1" applyFont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5"/>
  <sheetViews>
    <sheetView workbookViewId="0">
      <selection sqref="A1:I2"/>
    </sheetView>
  </sheetViews>
  <sheetFormatPr defaultRowHeight="14" x14ac:dyDescent="0.3"/>
  <cols>
    <col min="1" max="1" width="3.9140625" style="4" bestFit="1" customWidth="1"/>
    <col min="2" max="2" width="6.6640625" style="4" bestFit="1" customWidth="1"/>
    <col min="3" max="3" width="20.08203125" style="4" bestFit="1" customWidth="1"/>
    <col min="4" max="4" width="6.6640625" style="4" bestFit="1" customWidth="1"/>
    <col min="5" max="5" width="21.58203125" style="4" bestFit="1" customWidth="1"/>
    <col min="6" max="6" width="23.6640625" style="4" bestFit="1" customWidth="1"/>
    <col min="7" max="7" width="4.4140625" style="4" bestFit="1" customWidth="1"/>
    <col min="8" max="8" width="5.33203125" style="5" bestFit="1" customWidth="1"/>
    <col min="9" max="9" width="19" style="6" bestFit="1" customWidth="1"/>
    <col min="10" max="16384" width="8.6640625" style="4"/>
  </cols>
  <sheetData>
    <row r="1" spans="1:9" x14ac:dyDescent="0.3">
      <c r="A1" s="24" t="s">
        <v>131</v>
      </c>
      <c r="B1" s="25"/>
      <c r="C1" s="25"/>
      <c r="D1" s="25"/>
      <c r="E1" s="25"/>
      <c r="F1" s="25"/>
      <c r="G1" s="25"/>
      <c r="H1" s="25"/>
      <c r="I1" s="26"/>
    </row>
    <row r="2" spans="1:9" x14ac:dyDescent="0.3">
      <c r="A2" s="27"/>
      <c r="B2" s="28"/>
      <c r="C2" s="28"/>
      <c r="D2" s="28"/>
      <c r="E2" s="28"/>
      <c r="F2" s="28"/>
      <c r="G2" s="28"/>
      <c r="H2" s="28"/>
      <c r="I2" s="29"/>
    </row>
    <row r="3" spans="1:9" x14ac:dyDescent="0.3">
      <c r="A3" s="14" t="s">
        <v>56</v>
      </c>
      <c r="B3" s="14" t="s">
        <v>0</v>
      </c>
      <c r="C3" s="10" t="s">
        <v>108</v>
      </c>
      <c r="D3" s="15" t="s">
        <v>1</v>
      </c>
      <c r="E3" s="10" t="s">
        <v>109</v>
      </c>
      <c r="F3" s="10" t="s">
        <v>110</v>
      </c>
      <c r="G3" s="22" t="s">
        <v>107</v>
      </c>
      <c r="H3" s="22"/>
      <c r="I3" s="23"/>
    </row>
    <row r="4" spans="1:9" x14ac:dyDescent="0.3">
      <c r="A4" s="14">
        <v>1</v>
      </c>
      <c r="B4" s="14">
        <v>120</v>
      </c>
      <c r="C4" s="14" t="s">
        <v>9</v>
      </c>
      <c r="D4" s="14">
        <v>120</v>
      </c>
      <c r="E4" s="14" t="s">
        <v>9</v>
      </c>
      <c r="F4" s="14" t="s">
        <v>2</v>
      </c>
      <c r="G4" s="16" t="s">
        <v>93</v>
      </c>
      <c r="H4" s="16" t="s">
        <v>58</v>
      </c>
      <c r="I4" s="17" t="s">
        <v>59</v>
      </c>
    </row>
    <row r="5" spans="1:9" x14ac:dyDescent="0.3">
      <c r="A5" s="14">
        <v>2</v>
      </c>
      <c r="B5" s="14">
        <v>1732</v>
      </c>
      <c r="C5" s="14" t="s">
        <v>3</v>
      </c>
      <c r="D5" s="14">
        <v>1732</v>
      </c>
      <c r="E5" s="14" t="s">
        <v>2</v>
      </c>
      <c r="F5" s="14" t="s">
        <v>2</v>
      </c>
      <c r="G5" s="16" t="s">
        <v>93</v>
      </c>
      <c r="H5" s="16" t="s">
        <v>58</v>
      </c>
      <c r="I5" s="17" t="s">
        <v>60</v>
      </c>
    </row>
    <row r="6" spans="1:9" x14ac:dyDescent="0.3">
      <c r="A6" s="14">
        <v>3</v>
      </c>
      <c r="B6" s="14">
        <v>2367</v>
      </c>
      <c r="C6" s="14" t="s">
        <v>9</v>
      </c>
      <c r="D6" s="14">
        <v>2367</v>
      </c>
      <c r="E6" s="14" t="s">
        <v>9</v>
      </c>
      <c r="F6" s="14" t="s">
        <v>11</v>
      </c>
      <c r="G6" s="16" t="s">
        <v>93</v>
      </c>
      <c r="H6" s="16" t="s">
        <v>62</v>
      </c>
      <c r="I6" s="17" t="s">
        <v>61</v>
      </c>
    </row>
    <row r="7" spans="1:9" x14ac:dyDescent="0.3">
      <c r="A7" s="14">
        <v>4</v>
      </c>
      <c r="B7" s="14">
        <v>3362</v>
      </c>
      <c r="C7" s="14" t="s">
        <v>3</v>
      </c>
      <c r="D7" s="14">
        <v>3362</v>
      </c>
      <c r="E7" s="14" t="s">
        <v>3</v>
      </c>
      <c r="F7" s="14" t="s">
        <v>2</v>
      </c>
      <c r="G7" s="16" t="s">
        <v>93</v>
      </c>
      <c r="H7" s="16" t="s">
        <v>62</v>
      </c>
      <c r="I7" s="17" t="s">
        <v>61</v>
      </c>
    </row>
    <row r="8" spans="1:9" x14ac:dyDescent="0.3">
      <c r="A8" s="14">
        <v>5</v>
      </c>
      <c r="B8" s="14">
        <v>4577</v>
      </c>
      <c r="C8" s="14" t="s">
        <v>3</v>
      </c>
      <c r="D8" s="14">
        <v>4577</v>
      </c>
      <c r="E8" s="14" t="s">
        <v>2</v>
      </c>
      <c r="F8" s="14" t="s">
        <v>3</v>
      </c>
      <c r="G8" s="16" t="s">
        <v>93</v>
      </c>
      <c r="H8" s="16" t="s">
        <v>58</v>
      </c>
      <c r="I8" s="17" t="s">
        <v>63</v>
      </c>
    </row>
    <row r="9" spans="1:9" x14ac:dyDescent="0.3">
      <c r="A9" s="14">
        <v>6</v>
      </c>
      <c r="B9" s="14">
        <v>4758</v>
      </c>
      <c r="C9" s="14" t="s">
        <v>3</v>
      </c>
      <c r="D9" s="14">
        <v>4758</v>
      </c>
      <c r="E9" s="14" t="s">
        <v>3</v>
      </c>
      <c r="F9" s="14" t="s">
        <v>2</v>
      </c>
      <c r="G9" s="16" t="s">
        <v>93</v>
      </c>
      <c r="H9" s="16" t="s">
        <v>58</v>
      </c>
      <c r="I9" s="17" t="s">
        <v>63</v>
      </c>
    </row>
    <row r="10" spans="1:9" x14ac:dyDescent="0.3">
      <c r="A10" s="14">
        <v>7</v>
      </c>
      <c r="B10" s="14">
        <v>5206</v>
      </c>
      <c r="C10" s="14" t="s">
        <v>11</v>
      </c>
      <c r="D10" s="14">
        <v>5206</v>
      </c>
      <c r="E10" s="14" t="s">
        <v>11</v>
      </c>
      <c r="F10" s="14" t="s">
        <v>3</v>
      </c>
      <c r="G10" s="16" t="s">
        <v>93</v>
      </c>
      <c r="H10" s="16" t="s">
        <v>62</v>
      </c>
      <c r="I10" s="17" t="s">
        <v>64</v>
      </c>
    </row>
    <row r="11" spans="1:9" x14ac:dyDescent="0.3">
      <c r="A11" s="14">
        <v>8</v>
      </c>
      <c r="B11" s="14">
        <v>10656</v>
      </c>
      <c r="C11" s="14" t="s">
        <v>3</v>
      </c>
      <c r="D11" s="14">
        <v>10648</v>
      </c>
      <c r="E11" s="14" t="s">
        <v>3</v>
      </c>
      <c r="F11" s="14" t="s">
        <v>11</v>
      </c>
      <c r="G11" s="16" t="s">
        <v>93</v>
      </c>
      <c r="H11" s="16" t="s">
        <v>58</v>
      </c>
      <c r="I11" s="17" t="s">
        <v>65</v>
      </c>
    </row>
    <row r="12" spans="1:9" x14ac:dyDescent="0.3">
      <c r="A12" s="14">
        <v>9</v>
      </c>
      <c r="B12" s="14">
        <v>13217</v>
      </c>
      <c r="C12" s="14" t="s">
        <v>9</v>
      </c>
      <c r="D12" s="14">
        <v>13207</v>
      </c>
      <c r="E12" s="14" t="s">
        <v>9</v>
      </c>
      <c r="F12" s="14" t="s">
        <v>11</v>
      </c>
      <c r="G12" s="16" t="s">
        <v>93</v>
      </c>
      <c r="H12" s="16" t="s">
        <v>66</v>
      </c>
      <c r="I12" s="17" t="s">
        <v>67</v>
      </c>
    </row>
    <row r="13" spans="1:9" x14ac:dyDescent="0.3">
      <c r="A13" s="14">
        <v>10</v>
      </c>
      <c r="B13" s="14">
        <v>18337</v>
      </c>
      <c r="C13" s="14" t="s">
        <v>11</v>
      </c>
      <c r="D13" s="14">
        <v>18326</v>
      </c>
      <c r="E13" s="14" t="s">
        <v>9</v>
      </c>
      <c r="F13" s="14" t="s">
        <v>9</v>
      </c>
      <c r="G13" s="16" t="s">
        <v>93</v>
      </c>
      <c r="H13" s="16" t="s">
        <v>62</v>
      </c>
      <c r="I13" s="17" t="s">
        <v>5</v>
      </c>
    </row>
    <row r="14" spans="1:9" x14ac:dyDescent="0.3">
      <c r="A14" s="14">
        <v>11</v>
      </c>
      <c r="B14" s="14">
        <v>20347</v>
      </c>
      <c r="C14" s="14" t="s">
        <v>11</v>
      </c>
      <c r="D14" s="14">
        <v>20336</v>
      </c>
      <c r="E14" s="14" t="s">
        <v>9</v>
      </c>
      <c r="F14" s="14" t="s">
        <v>11</v>
      </c>
      <c r="G14" s="16" t="s">
        <v>93</v>
      </c>
      <c r="H14" s="16" t="s">
        <v>62</v>
      </c>
      <c r="I14" s="17" t="s">
        <v>5</v>
      </c>
    </row>
    <row r="15" spans="1:9" x14ac:dyDescent="0.3">
      <c r="A15" s="14">
        <v>12</v>
      </c>
      <c r="B15" s="14">
        <v>20940</v>
      </c>
      <c r="C15" s="14" t="s">
        <v>9</v>
      </c>
      <c r="D15" s="14">
        <v>20929</v>
      </c>
      <c r="E15" s="14" t="s">
        <v>9</v>
      </c>
      <c r="F15" s="14" t="s">
        <v>11</v>
      </c>
      <c r="G15" s="16" t="s">
        <v>93</v>
      </c>
      <c r="H15" s="16" t="s">
        <v>62</v>
      </c>
      <c r="I15" s="17" t="s">
        <v>5</v>
      </c>
    </row>
    <row r="16" spans="1:9" x14ac:dyDescent="0.3">
      <c r="A16" s="14">
        <v>13</v>
      </c>
      <c r="B16" s="14">
        <v>25594</v>
      </c>
      <c r="C16" s="14" t="s">
        <v>9</v>
      </c>
      <c r="D16" s="14">
        <v>25583</v>
      </c>
      <c r="E16" s="14" t="s">
        <v>11</v>
      </c>
      <c r="F16" s="14" t="s">
        <v>11</v>
      </c>
      <c r="G16" s="16" t="s">
        <v>93</v>
      </c>
      <c r="H16" s="16" t="s">
        <v>62</v>
      </c>
      <c r="I16" s="17" t="s">
        <v>4</v>
      </c>
    </row>
    <row r="17" spans="1:9" x14ac:dyDescent="0.3">
      <c r="A17" s="14">
        <v>14</v>
      </c>
      <c r="B17" s="14">
        <v>26837</v>
      </c>
      <c r="C17" s="14" t="s">
        <v>9</v>
      </c>
      <c r="D17" s="14">
        <v>26826</v>
      </c>
      <c r="E17" s="14" t="s">
        <v>2</v>
      </c>
      <c r="F17" s="14" t="s">
        <v>2</v>
      </c>
      <c r="G17" s="16" t="s">
        <v>93</v>
      </c>
      <c r="H17" s="16" t="s">
        <v>62</v>
      </c>
      <c r="I17" s="17" t="s">
        <v>4</v>
      </c>
    </row>
    <row r="18" spans="1:9" x14ac:dyDescent="0.3">
      <c r="A18" s="14">
        <v>15</v>
      </c>
      <c r="B18" s="14">
        <v>35914</v>
      </c>
      <c r="C18" s="14" t="s">
        <v>11</v>
      </c>
      <c r="D18" s="14">
        <v>35902</v>
      </c>
      <c r="E18" s="14" t="s">
        <v>9</v>
      </c>
      <c r="F18" s="14" t="s">
        <v>9</v>
      </c>
      <c r="G18" s="16" t="s">
        <v>93</v>
      </c>
      <c r="H18" s="16" t="s">
        <v>62</v>
      </c>
      <c r="I18" s="17" t="s">
        <v>68</v>
      </c>
    </row>
    <row r="19" spans="1:9" x14ac:dyDescent="0.3">
      <c r="A19" s="14">
        <v>16</v>
      </c>
      <c r="B19" s="14">
        <v>44143</v>
      </c>
      <c r="C19" s="14" t="s">
        <v>11</v>
      </c>
      <c r="D19" s="14">
        <v>44129</v>
      </c>
      <c r="E19" s="14" t="s">
        <v>3</v>
      </c>
      <c r="F19" s="14" t="s">
        <v>3</v>
      </c>
      <c r="G19" s="16" t="s">
        <v>93</v>
      </c>
      <c r="H19" s="16" t="s">
        <v>58</v>
      </c>
      <c r="I19" s="17" t="s">
        <v>69</v>
      </c>
    </row>
    <row r="20" spans="1:9" x14ac:dyDescent="0.3">
      <c r="A20" s="14">
        <v>17</v>
      </c>
      <c r="B20" s="14">
        <v>48158</v>
      </c>
      <c r="C20" s="14" t="s">
        <v>11</v>
      </c>
      <c r="D20" s="14">
        <v>48144</v>
      </c>
      <c r="E20" s="14" t="s">
        <v>11</v>
      </c>
      <c r="F20" s="14" t="s">
        <v>9</v>
      </c>
      <c r="G20" s="16" t="s">
        <v>93</v>
      </c>
      <c r="H20" s="16" t="s">
        <v>62</v>
      </c>
      <c r="I20" s="17" t="s">
        <v>70</v>
      </c>
    </row>
    <row r="21" spans="1:9" x14ac:dyDescent="0.3">
      <c r="A21" s="14">
        <v>18</v>
      </c>
      <c r="B21" s="14">
        <v>48447</v>
      </c>
      <c r="C21" s="14" t="s">
        <v>11</v>
      </c>
      <c r="D21" s="14">
        <v>48433</v>
      </c>
      <c r="E21" s="14" t="s">
        <v>3</v>
      </c>
      <c r="F21" s="14" t="s">
        <v>11</v>
      </c>
      <c r="G21" s="16" t="s">
        <v>93</v>
      </c>
      <c r="H21" s="16" t="s">
        <v>58</v>
      </c>
      <c r="I21" s="17" t="s">
        <v>71</v>
      </c>
    </row>
    <row r="22" spans="1:9" x14ac:dyDescent="0.3">
      <c r="A22" s="14">
        <v>19</v>
      </c>
      <c r="B22" s="14">
        <v>49889</v>
      </c>
      <c r="C22" s="14" t="s">
        <v>3</v>
      </c>
      <c r="D22" s="14">
        <v>49864</v>
      </c>
      <c r="E22" s="14" t="s">
        <v>2</v>
      </c>
      <c r="F22" s="14" t="s">
        <v>3</v>
      </c>
      <c r="G22" s="16" t="s">
        <v>93</v>
      </c>
      <c r="H22" s="16" t="s">
        <v>66</v>
      </c>
      <c r="I22" s="17" t="s">
        <v>72</v>
      </c>
    </row>
    <row r="23" spans="1:9" x14ac:dyDescent="0.3">
      <c r="A23" s="14">
        <v>20</v>
      </c>
      <c r="B23" s="14">
        <v>53796</v>
      </c>
      <c r="C23" s="14" t="s">
        <v>3</v>
      </c>
      <c r="D23" s="14">
        <v>53768</v>
      </c>
      <c r="E23" s="14" t="s">
        <v>11</v>
      </c>
      <c r="F23" s="14" t="s">
        <v>3</v>
      </c>
      <c r="G23" s="16" t="s">
        <v>93</v>
      </c>
      <c r="H23" s="16" t="s">
        <v>66</v>
      </c>
      <c r="I23" s="17" t="s">
        <v>73</v>
      </c>
    </row>
    <row r="24" spans="1:9" x14ac:dyDescent="0.3">
      <c r="A24" s="14">
        <v>21</v>
      </c>
      <c r="B24" s="14">
        <v>56813</v>
      </c>
      <c r="C24" s="14" t="s">
        <v>11</v>
      </c>
      <c r="D24" s="14">
        <v>56784</v>
      </c>
      <c r="E24" s="14" t="s">
        <v>9</v>
      </c>
      <c r="F24" s="14" t="s">
        <v>9</v>
      </c>
      <c r="G24" s="16" t="s">
        <v>93</v>
      </c>
      <c r="H24" s="16" t="s">
        <v>58</v>
      </c>
      <c r="I24" s="17" t="s">
        <v>74</v>
      </c>
    </row>
    <row r="25" spans="1:9" x14ac:dyDescent="0.3">
      <c r="A25" s="14">
        <v>22</v>
      </c>
      <c r="B25" s="14">
        <v>59179</v>
      </c>
      <c r="C25" s="14" t="s">
        <v>3</v>
      </c>
      <c r="D25" s="14">
        <v>59150</v>
      </c>
      <c r="E25" s="14" t="s">
        <v>3</v>
      </c>
      <c r="F25" s="14" t="s">
        <v>2</v>
      </c>
      <c r="G25" s="16" t="s">
        <v>93</v>
      </c>
      <c r="H25" s="16" t="s">
        <v>62</v>
      </c>
      <c r="I25" s="17" t="s">
        <v>75</v>
      </c>
    </row>
    <row r="26" spans="1:9" x14ac:dyDescent="0.3">
      <c r="A26" s="14">
        <v>23</v>
      </c>
      <c r="B26" s="14">
        <v>59251</v>
      </c>
      <c r="C26" s="14" t="s">
        <v>3</v>
      </c>
      <c r="D26" s="14">
        <v>59222</v>
      </c>
      <c r="E26" s="14" t="s">
        <v>3</v>
      </c>
      <c r="F26" s="14" t="s">
        <v>2</v>
      </c>
      <c r="G26" s="16" t="s">
        <v>93</v>
      </c>
      <c r="H26" s="16" t="s">
        <v>62</v>
      </c>
      <c r="I26" s="17" t="s">
        <v>75</v>
      </c>
    </row>
    <row r="27" spans="1:9" x14ac:dyDescent="0.3">
      <c r="A27" s="14">
        <v>24</v>
      </c>
      <c r="B27" s="14">
        <v>60735</v>
      </c>
      <c r="C27" s="14" t="s">
        <v>3</v>
      </c>
      <c r="D27" s="14">
        <v>60706</v>
      </c>
      <c r="E27" s="14" t="s">
        <v>3</v>
      </c>
      <c r="F27" s="14" t="s">
        <v>11</v>
      </c>
      <c r="G27" s="16" t="s">
        <v>93</v>
      </c>
      <c r="H27" s="16" t="s">
        <v>58</v>
      </c>
      <c r="I27" s="17" t="s">
        <v>76</v>
      </c>
    </row>
    <row r="28" spans="1:9" x14ac:dyDescent="0.3">
      <c r="A28" s="14">
        <v>25</v>
      </c>
      <c r="B28" s="14">
        <v>61170</v>
      </c>
      <c r="C28" s="14" t="s">
        <v>3</v>
      </c>
      <c r="D28" s="14">
        <v>61141</v>
      </c>
      <c r="E28" s="14" t="s">
        <v>2</v>
      </c>
      <c r="F28" s="14" t="s">
        <v>2</v>
      </c>
      <c r="G28" s="16" t="s">
        <v>93</v>
      </c>
      <c r="H28" s="16" t="s">
        <v>58</v>
      </c>
      <c r="I28" s="17" t="s">
        <v>76</v>
      </c>
    </row>
    <row r="29" spans="1:9" x14ac:dyDescent="0.3">
      <c r="A29" s="14">
        <v>26</v>
      </c>
      <c r="B29" s="14">
        <v>61404</v>
      </c>
      <c r="C29" s="14" t="s">
        <v>3</v>
      </c>
      <c r="D29" s="14">
        <v>61346</v>
      </c>
      <c r="E29" s="14" t="s">
        <v>9</v>
      </c>
      <c r="F29" s="14" t="s">
        <v>9</v>
      </c>
      <c r="G29" s="16" t="s">
        <v>93</v>
      </c>
      <c r="H29" s="16" t="s">
        <v>58</v>
      </c>
      <c r="I29" s="17" t="s">
        <v>76</v>
      </c>
    </row>
    <row r="30" spans="1:9" x14ac:dyDescent="0.3">
      <c r="A30" s="14">
        <v>27</v>
      </c>
      <c r="B30" s="14">
        <v>62321</v>
      </c>
      <c r="C30" s="14" t="s">
        <v>9</v>
      </c>
      <c r="D30" s="14">
        <v>62263</v>
      </c>
      <c r="E30" s="14" t="s">
        <v>9</v>
      </c>
      <c r="F30" s="14" t="s">
        <v>2</v>
      </c>
      <c r="G30" s="16" t="s">
        <v>93</v>
      </c>
      <c r="H30" s="16" t="s">
        <v>62</v>
      </c>
      <c r="I30" s="17" t="s">
        <v>77</v>
      </c>
    </row>
    <row r="31" spans="1:9" x14ac:dyDescent="0.3">
      <c r="A31" s="14">
        <v>28</v>
      </c>
      <c r="B31" s="14">
        <v>62792</v>
      </c>
      <c r="C31" s="14" t="s">
        <v>2</v>
      </c>
      <c r="D31" s="14">
        <v>62734</v>
      </c>
      <c r="E31" s="14" t="s">
        <v>2</v>
      </c>
      <c r="F31" s="14" t="s">
        <v>3</v>
      </c>
      <c r="G31" s="16" t="s">
        <v>93</v>
      </c>
      <c r="H31" s="16" t="s">
        <v>58</v>
      </c>
      <c r="I31" s="17" t="s">
        <v>78</v>
      </c>
    </row>
    <row r="32" spans="1:9" x14ac:dyDescent="0.3">
      <c r="A32" s="14">
        <v>29</v>
      </c>
      <c r="B32" s="14">
        <v>64259</v>
      </c>
      <c r="C32" s="14" t="s">
        <v>11</v>
      </c>
      <c r="D32" s="14">
        <v>64200</v>
      </c>
      <c r="E32" s="14" t="s">
        <v>11</v>
      </c>
      <c r="F32" s="14" t="s">
        <v>9</v>
      </c>
      <c r="G32" s="16" t="s">
        <v>93</v>
      </c>
      <c r="H32" s="16" t="s">
        <v>58</v>
      </c>
      <c r="I32" s="17" t="s">
        <v>79</v>
      </c>
    </row>
    <row r="33" spans="1:9" x14ac:dyDescent="0.3">
      <c r="A33" s="14">
        <v>30</v>
      </c>
      <c r="B33" s="14">
        <v>65850</v>
      </c>
      <c r="C33" s="14" t="s">
        <v>11</v>
      </c>
      <c r="D33" s="14">
        <v>65791</v>
      </c>
      <c r="E33" s="14" t="s">
        <v>9</v>
      </c>
      <c r="F33" s="14" t="s">
        <v>11</v>
      </c>
      <c r="G33" s="16" t="s">
        <v>93</v>
      </c>
      <c r="H33" s="16" t="s">
        <v>58</v>
      </c>
      <c r="I33" s="17" t="s">
        <v>80</v>
      </c>
    </row>
    <row r="34" spans="1:9" x14ac:dyDescent="0.3">
      <c r="A34" s="14">
        <v>31</v>
      </c>
      <c r="B34" s="14">
        <v>67170</v>
      </c>
      <c r="C34" s="14" t="s">
        <v>9</v>
      </c>
      <c r="D34" s="14">
        <v>67111</v>
      </c>
      <c r="E34" s="14" t="s">
        <v>11</v>
      </c>
      <c r="F34" s="14" t="s">
        <v>9</v>
      </c>
      <c r="G34" s="16" t="s">
        <v>93</v>
      </c>
      <c r="H34" s="16" t="s">
        <v>58</v>
      </c>
      <c r="I34" s="17" t="s">
        <v>81</v>
      </c>
    </row>
    <row r="35" spans="1:9" x14ac:dyDescent="0.3">
      <c r="A35" s="14">
        <v>32</v>
      </c>
      <c r="B35" s="14">
        <v>67401</v>
      </c>
      <c r="C35" s="14" t="s">
        <v>9</v>
      </c>
      <c r="D35" s="14">
        <v>67342</v>
      </c>
      <c r="E35" s="14" t="s">
        <v>2</v>
      </c>
      <c r="F35" s="14" t="s">
        <v>2</v>
      </c>
      <c r="G35" s="16" t="s">
        <v>93</v>
      </c>
      <c r="H35" s="16" t="s">
        <v>58</v>
      </c>
      <c r="I35" s="17" t="s">
        <v>81</v>
      </c>
    </row>
    <row r="36" spans="1:9" x14ac:dyDescent="0.3">
      <c r="A36" s="14">
        <v>33</v>
      </c>
      <c r="B36" s="14">
        <v>69134</v>
      </c>
      <c r="C36" s="14" t="s">
        <v>9</v>
      </c>
      <c r="D36" s="14">
        <v>69075</v>
      </c>
      <c r="E36" s="14" t="s">
        <v>11</v>
      </c>
      <c r="F36" s="14" t="s">
        <v>11</v>
      </c>
      <c r="G36" s="16" t="s">
        <v>93</v>
      </c>
      <c r="H36" s="16" t="s">
        <v>58</v>
      </c>
      <c r="I36" s="17" t="s">
        <v>82</v>
      </c>
    </row>
    <row r="37" spans="1:9" x14ac:dyDescent="0.3">
      <c r="A37" s="14">
        <v>34</v>
      </c>
      <c r="B37" s="14">
        <v>70508</v>
      </c>
      <c r="C37" s="14" t="s">
        <v>3</v>
      </c>
      <c r="D37" s="14">
        <v>70449</v>
      </c>
      <c r="E37" s="14" t="s">
        <v>11</v>
      </c>
      <c r="F37" s="14" t="s">
        <v>11</v>
      </c>
      <c r="G37" s="16" t="s">
        <v>93</v>
      </c>
      <c r="H37" s="16" t="s">
        <v>58</v>
      </c>
      <c r="I37" s="17" t="s">
        <v>83</v>
      </c>
    </row>
    <row r="38" spans="1:9" x14ac:dyDescent="0.3">
      <c r="A38" s="14">
        <v>35</v>
      </c>
      <c r="B38" s="14">
        <v>72606</v>
      </c>
      <c r="C38" s="14" t="s">
        <v>9</v>
      </c>
      <c r="D38" s="14">
        <v>72547</v>
      </c>
      <c r="E38" s="14" t="s">
        <v>9</v>
      </c>
      <c r="F38" s="14" t="s">
        <v>2</v>
      </c>
      <c r="G38" s="16" t="s">
        <v>93</v>
      </c>
      <c r="H38" s="16" t="s">
        <v>62</v>
      </c>
      <c r="I38" s="17" t="s">
        <v>84</v>
      </c>
    </row>
    <row r="39" spans="1:9" x14ac:dyDescent="0.3">
      <c r="A39" s="14">
        <v>36</v>
      </c>
      <c r="B39" s="14">
        <v>76616</v>
      </c>
      <c r="C39" s="14" t="s">
        <v>11</v>
      </c>
      <c r="D39" s="14">
        <v>76556</v>
      </c>
      <c r="E39" s="14" t="s">
        <v>9</v>
      </c>
      <c r="F39" s="14" t="s">
        <v>9</v>
      </c>
      <c r="G39" s="16" t="s">
        <v>93</v>
      </c>
      <c r="H39" s="16" t="s">
        <v>58</v>
      </c>
      <c r="I39" s="17" t="s">
        <v>85</v>
      </c>
    </row>
    <row r="40" spans="1:9" x14ac:dyDescent="0.3">
      <c r="A40" s="14">
        <v>37</v>
      </c>
      <c r="B40" s="14">
        <v>77031</v>
      </c>
      <c r="C40" s="14" t="s">
        <v>2</v>
      </c>
      <c r="D40" s="14">
        <v>76971</v>
      </c>
      <c r="E40" s="14" t="s">
        <v>2</v>
      </c>
      <c r="F40" s="14" t="s">
        <v>9</v>
      </c>
      <c r="G40" s="16" t="s">
        <v>93</v>
      </c>
      <c r="H40" s="16" t="s">
        <v>58</v>
      </c>
      <c r="I40" s="17" t="s">
        <v>86</v>
      </c>
    </row>
    <row r="41" spans="1:9" x14ac:dyDescent="0.3">
      <c r="A41" s="14">
        <v>38</v>
      </c>
      <c r="B41" s="14">
        <v>79628</v>
      </c>
      <c r="C41" s="14" t="s">
        <v>3</v>
      </c>
      <c r="D41" s="14">
        <v>79568</v>
      </c>
      <c r="E41" s="14" t="s">
        <v>2</v>
      </c>
      <c r="F41" s="14" t="s">
        <v>3</v>
      </c>
      <c r="G41" s="16" t="s">
        <v>93</v>
      </c>
      <c r="H41" s="16" t="s">
        <v>66</v>
      </c>
      <c r="I41" s="17" t="s">
        <v>87</v>
      </c>
    </row>
    <row r="42" spans="1:9" x14ac:dyDescent="0.3">
      <c r="A42" s="14">
        <v>39</v>
      </c>
      <c r="B42" s="14">
        <v>81056</v>
      </c>
      <c r="C42" s="14" t="s">
        <v>9</v>
      </c>
      <c r="D42" s="14">
        <v>80996</v>
      </c>
      <c r="E42" s="14" t="s">
        <v>9</v>
      </c>
      <c r="F42" s="14" t="s">
        <v>11</v>
      </c>
      <c r="G42" s="16" t="s">
        <v>93</v>
      </c>
      <c r="H42" s="16" t="s">
        <v>62</v>
      </c>
      <c r="I42" s="17" t="s">
        <v>88</v>
      </c>
    </row>
    <row r="43" spans="1:9" x14ac:dyDescent="0.3">
      <c r="A43" s="14">
        <v>40</v>
      </c>
      <c r="B43" s="14">
        <v>82313</v>
      </c>
      <c r="C43" s="14" t="s">
        <v>3</v>
      </c>
      <c r="D43" s="14">
        <v>82253</v>
      </c>
      <c r="E43" s="14" t="s">
        <v>3</v>
      </c>
      <c r="F43" s="14" t="s">
        <v>2</v>
      </c>
      <c r="G43" s="16" t="s">
        <v>93</v>
      </c>
      <c r="H43" s="16" t="s">
        <v>58</v>
      </c>
      <c r="I43" s="17" t="s">
        <v>89</v>
      </c>
    </row>
    <row r="44" spans="1:9" x14ac:dyDescent="0.3">
      <c r="A44" s="14">
        <v>41</v>
      </c>
      <c r="B44" s="14">
        <v>82937</v>
      </c>
      <c r="C44" s="14" t="s">
        <v>2</v>
      </c>
      <c r="D44" s="14">
        <v>82877</v>
      </c>
      <c r="E44" s="14" t="s">
        <v>11</v>
      </c>
      <c r="F44" s="14" t="s">
        <v>2</v>
      </c>
      <c r="G44" s="16" t="s">
        <v>93</v>
      </c>
      <c r="H44" s="16" t="s">
        <v>62</v>
      </c>
      <c r="I44" s="17" t="s">
        <v>90</v>
      </c>
    </row>
    <row r="45" spans="1:9" x14ac:dyDescent="0.3">
      <c r="A45" s="14">
        <v>42</v>
      </c>
      <c r="B45" s="14">
        <v>83748</v>
      </c>
      <c r="C45" s="14" t="s">
        <v>2</v>
      </c>
      <c r="D45" s="14">
        <v>83687</v>
      </c>
      <c r="E45" s="14" t="s">
        <v>2</v>
      </c>
      <c r="F45" s="14" t="s">
        <v>9</v>
      </c>
      <c r="G45" s="16" t="s">
        <v>93</v>
      </c>
      <c r="H45" s="16" t="s">
        <v>58</v>
      </c>
      <c r="I45" s="17" t="s">
        <v>91</v>
      </c>
    </row>
    <row r="46" spans="1:9" x14ac:dyDescent="0.3">
      <c r="A46" s="14">
        <v>43</v>
      </c>
      <c r="B46" s="14">
        <v>84954</v>
      </c>
      <c r="C46" s="14" t="s">
        <v>9</v>
      </c>
      <c r="D46" s="14">
        <v>84893</v>
      </c>
      <c r="E46" s="14" t="s">
        <v>9</v>
      </c>
      <c r="F46" s="14" t="s">
        <v>11</v>
      </c>
      <c r="G46" s="16" t="s">
        <v>93</v>
      </c>
      <c r="H46" s="16" t="s">
        <v>66</v>
      </c>
      <c r="I46" s="17" t="s">
        <v>92</v>
      </c>
    </row>
    <row r="47" spans="1:9" x14ac:dyDescent="0.3">
      <c r="A47" s="14">
        <v>44</v>
      </c>
      <c r="B47" s="14">
        <v>100596</v>
      </c>
      <c r="C47" s="14" t="s">
        <v>9</v>
      </c>
      <c r="D47" s="14">
        <v>100534</v>
      </c>
      <c r="E47" s="14" t="s">
        <v>2</v>
      </c>
      <c r="F47" s="14" t="s">
        <v>2</v>
      </c>
      <c r="G47" s="16" t="s">
        <v>94</v>
      </c>
      <c r="H47" s="16" t="s">
        <v>58</v>
      </c>
      <c r="I47" s="17" t="s">
        <v>95</v>
      </c>
    </row>
    <row r="48" spans="1:9" x14ac:dyDescent="0.3">
      <c r="A48" s="14">
        <v>45</v>
      </c>
      <c r="B48" s="14">
        <v>102027</v>
      </c>
      <c r="C48" s="14" t="s">
        <v>11</v>
      </c>
      <c r="D48" s="14">
        <v>101965</v>
      </c>
      <c r="E48" s="14" t="s">
        <v>11</v>
      </c>
      <c r="F48" s="14" t="s">
        <v>9</v>
      </c>
      <c r="G48" s="16" t="s">
        <v>94</v>
      </c>
      <c r="H48" s="16" t="s">
        <v>58</v>
      </c>
      <c r="I48" s="17" t="s">
        <v>96</v>
      </c>
    </row>
    <row r="49" spans="1:9" x14ac:dyDescent="0.3">
      <c r="A49" s="14">
        <v>46</v>
      </c>
      <c r="B49" s="14">
        <v>112780</v>
      </c>
      <c r="C49" s="14" t="s">
        <v>2</v>
      </c>
      <c r="D49" s="14">
        <v>112718</v>
      </c>
      <c r="E49" s="14" t="s">
        <v>9</v>
      </c>
      <c r="F49" s="14" t="s">
        <v>2</v>
      </c>
      <c r="G49" s="16" t="s">
        <v>94</v>
      </c>
      <c r="H49" s="16" t="s">
        <v>62</v>
      </c>
      <c r="I49" s="17" t="s">
        <v>97</v>
      </c>
    </row>
    <row r="50" spans="1:9" x14ac:dyDescent="0.3">
      <c r="A50" s="14">
        <v>47</v>
      </c>
      <c r="B50" s="14">
        <v>112981</v>
      </c>
      <c r="C50" s="14" t="s">
        <v>2</v>
      </c>
      <c r="D50" s="14">
        <v>112919</v>
      </c>
      <c r="E50" s="14" t="s">
        <v>9</v>
      </c>
      <c r="F50" s="14" t="s">
        <v>9</v>
      </c>
      <c r="G50" s="16" t="s">
        <v>99</v>
      </c>
      <c r="H50" s="16" t="s">
        <v>62</v>
      </c>
      <c r="I50" s="17" t="s">
        <v>98</v>
      </c>
    </row>
    <row r="51" spans="1:9" x14ac:dyDescent="0.3">
      <c r="A51" s="14">
        <v>48</v>
      </c>
      <c r="B51" s="14">
        <v>112982</v>
      </c>
      <c r="C51" s="14" t="s">
        <v>9</v>
      </c>
      <c r="D51" s="14">
        <v>112920</v>
      </c>
      <c r="E51" s="14" t="s">
        <v>11</v>
      </c>
      <c r="F51" s="14" t="s">
        <v>11</v>
      </c>
      <c r="G51" s="16" t="s">
        <v>99</v>
      </c>
      <c r="H51" s="16" t="s">
        <v>62</v>
      </c>
      <c r="I51" s="17" t="s">
        <v>98</v>
      </c>
    </row>
    <row r="52" spans="1:9" x14ac:dyDescent="0.3">
      <c r="A52" s="14">
        <v>49</v>
      </c>
      <c r="B52" s="14">
        <v>118153</v>
      </c>
      <c r="C52" s="14" t="s">
        <v>2</v>
      </c>
      <c r="D52" s="14">
        <v>118089</v>
      </c>
      <c r="E52" s="14" t="s">
        <v>11</v>
      </c>
      <c r="F52" s="14" t="s">
        <v>11</v>
      </c>
      <c r="G52" s="16" t="s">
        <v>99</v>
      </c>
      <c r="H52" s="16" t="s">
        <v>58</v>
      </c>
      <c r="I52" s="17" t="s">
        <v>100</v>
      </c>
    </row>
    <row r="53" spans="1:9" x14ac:dyDescent="0.3">
      <c r="A53" s="14">
        <v>50</v>
      </c>
      <c r="B53" s="14">
        <v>118424</v>
      </c>
      <c r="C53" s="14" t="s">
        <v>11</v>
      </c>
      <c r="D53" s="14">
        <v>118360</v>
      </c>
      <c r="E53" s="14" t="s">
        <v>3</v>
      </c>
      <c r="F53" s="14" t="s">
        <v>3</v>
      </c>
      <c r="G53" s="16" t="s">
        <v>99</v>
      </c>
      <c r="H53" s="16" t="s">
        <v>62</v>
      </c>
      <c r="I53" s="17" t="s">
        <v>6</v>
      </c>
    </row>
    <row r="54" spans="1:9" x14ac:dyDescent="0.3">
      <c r="A54" s="14">
        <v>51</v>
      </c>
      <c r="B54" s="14">
        <v>121459</v>
      </c>
      <c r="C54" s="14" t="s">
        <v>2</v>
      </c>
      <c r="D54" s="14">
        <v>121395</v>
      </c>
      <c r="E54" s="14" t="s">
        <v>2</v>
      </c>
      <c r="F54" s="14" t="s">
        <v>11</v>
      </c>
      <c r="G54" s="16" t="s">
        <v>99</v>
      </c>
      <c r="H54" s="16" t="s">
        <v>58</v>
      </c>
      <c r="I54" s="17" t="s">
        <v>101</v>
      </c>
    </row>
    <row r="55" spans="1:9" x14ac:dyDescent="0.3">
      <c r="A55" s="14">
        <v>52</v>
      </c>
      <c r="B55" s="14">
        <v>121460</v>
      </c>
      <c r="C55" s="14" t="s">
        <v>2</v>
      </c>
      <c r="D55" s="14">
        <v>121396</v>
      </c>
      <c r="E55" s="14" t="s">
        <v>2</v>
      </c>
      <c r="F55" s="14" t="s">
        <v>11</v>
      </c>
      <c r="G55" s="16" t="s">
        <v>99</v>
      </c>
      <c r="H55" s="16" t="s">
        <v>58</v>
      </c>
      <c r="I55" s="17" t="s">
        <v>101</v>
      </c>
    </row>
    <row r="56" spans="1:9" x14ac:dyDescent="0.3">
      <c r="A56" s="14">
        <v>53</v>
      </c>
      <c r="B56" s="14">
        <v>123286</v>
      </c>
      <c r="C56" s="14" t="s">
        <v>3</v>
      </c>
      <c r="D56" s="14">
        <v>123221</v>
      </c>
      <c r="E56" s="14" t="s">
        <v>3</v>
      </c>
      <c r="F56" s="14" t="s">
        <v>2</v>
      </c>
      <c r="G56" s="16" t="s">
        <v>99</v>
      </c>
      <c r="H56" s="16" t="s">
        <v>66</v>
      </c>
      <c r="I56" s="17" t="s">
        <v>102</v>
      </c>
    </row>
    <row r="57" spans="1:9" x14ac:dyDescent="0.3">
      <c r="A57" s="14">
        <v>54</v>
      </c>
      <c r="B57" s="14">
        <v>125051</v>
      </c>
      <c r="C57" s="14" t="s">
        <v>3</v>
      </c>
      <c r="D57" s="14">
        <v>124980</v>
      </c>
      <c r="E57" s="14" t="s">
        <v>11</v>
      </c>
      <c r="F57" s="14" t="s">
        <v>3</v>
      </c>
      <c r="G57" s="16" t="s">
        <v>99</v>
      </c>
      <c r="H57" s="16" t="s">
        <v>62</v>
      </c>
      <c r="I57" s="17" t="s">
        <v>7</v>
      </c>
    </row>
    <row r="58" spans="1:9" x14ac:dyDescent="0.3">
      <c r="A58" s="14">
        <v>55</v>
      </c>
      <c r="B58" s="14">
        <v>126111</v>
      </c>
      <c r="C58" s="14" t="s">
        <v>3</v>
      </c>
      <c r="D58" s="14">
        <v>126040</v>
      </c>
      <c r="E58" s="14" t="s">
        <v>11</v>
      </c>
      <c r="F58" s="14" t="s">
        <v>11</v>
      </c>
      <c r="G58" s="16" t="s">
        <v>99</v>
      </c>
      <c r="H58" s="16" t="s">
        <v>62</v>
      </c>
      <c r="I58" s="17" t="s">
        <v>103</v>
      </c>
    </row>
    <row r="59" spans="1:9" x14ac:dyDescent="0.3">
      <c r="A59" s="14">
        <v>56</v>
      </c>
      <c r="B59" s="14">
        <v>128471</v>
      </c>
      <c r="C59" s="14" t="s">
        <v>2</v>
      </c>
      <c r="D59" s="14">
        <v>128400</v>
      </c>
      <c r="E59" s="14" t="s">
        <v>2</v>
      </c>
      <c r="F59" s="14" t="s">
        <v>3</v>
      </c>
      <c r="G59" s="16" t="s">
        <v>99</v>
      </c>
      <c r="H59" s="16" t="s">
        <v>62</v>
      </c>
      <c r="I59" s="17" t="s">
        <v>97</v>
      </c>
    </row>
    <row r="60" spans="1:9" x14ac:dyDescent="0.3">
      <c r="A60" s="14">
        <v>57</v>
      </c>
      <c r="B60" s="14">
        <v>128648</v>
      </c>
      <c r="C60" s="14" t="s">
        <v>11</v>
      </c>
      <c r="D60" s="14">
        <v>128577</v>
      </c>
      <c r="E60" s="14" t="s">
        <v>3</v>
      </c>
      <c r="F60" s="14" t="s">
        <v>11</v>
      </c>
      <c r="G60" s="16" t="s">
        <v>99</v>
      </c>
      <c r="H60" s="16" t="s">
        <v>62</v>
      </c>
      <c r="I60" s="17" t="s">
        <v>97</v>
      </c>
    </row>
    <row r="61" spans="1:9" x14ac:dyDescent="0.3">
      <c r="A61" s="14">
        <v>58</v>
      </c>
      <c r="B61" s="14">
        <v>128649</v>
      </c>
      <c r="C61" s="14" t="s">
        <v>9</v>
      </c>
      <c r="D61" s="14">
        <v>128578</v>
      </c>
      <c r="E61" s="14" t="s">
        <v>2</v>
      </c>
      <c r="F61" s="14" t="s">
        <v>9</v>
      </c>
      <c r="G61" s="16" t="s">
        <v>99</v>
      </c>
      <c r="H61" s="16" t="s">
        <v>62</v>
      </c>
      <c r="I61" s="17" t="s">
        <v>97</v>
      </c>
    </row>
    <row r="62" spans="1:9" x14ac:dyDescent="0.3">
      <c r="A62" s="14">
        <v>59</v>
      </c>
      <c r="B62" s="14">
        <v>130016</v>
      </c>
      <c r="C62" s="14" t="s">
        <v>3</v>
      </c>
      <c r="D62" s="14">
        <v>129945</v>
      </c>
      <c r="E62" s="14" t="s">
        <v>3</v>
      </c>
      <c r="F62" s="14" t="s">
        <v>2</v>
      </c>
      <c r="G62" s="16" t="s">
        <v>99</v>
      </c>
      <c r="H62" s="16" t="s">
        <v>62</v>
      </c>
      <c r="I62" s="17" t="s">
        <v>97</v>
      </c>
    </row>
    <row r="63" spans="1:9" x14ac:dyDescent="0.3">
      <c r="A63" s="14">
        <v>60</v>
      </c>
      <c r="B63" s="14">
        <v>131133</v>
      </c>
      <c r="C63" s="14" t="s">
        <v>11</v>
      </c>
      <c r="D63" s="14">
        <v>131062</v>
      </c>
      <c r="E63" s="14" t="s">
        <v>3</v>
      </c>
      <c r="F63" s="14" t="s">
        <v>11</v>
      </c>
      <c r="G63" s="16" t="s">
        <v>104</v>
      </c>
      <c r="H63" s="16" t="s">
        <v>62</v>
      </c>
      <c r="I63" s="17" t="s">
        <v>97</v>
      </c>
    </row>
    <row r="64" spans="1:9" x14ac:dyDescent="0.3">
      <c r="A64" s="14">
        <v>61</v>
      </c>
      <c r="B64" s="14">
        <v>131344</v>
      </c>
      <c r="C64" s="14" t="s">
        <v>3</v>
      </c>
      <c r="D64" s="14">
        <v>131273</v>
      </c>
      <c r="E64" s="14" t="s">
        <v>11</v>
      </c>
      <c r="F64" s="14" t="s">
        <v>11</v>
      </c>
      <c r="G64" s="16" t="s">
        <v>104</v>
      </c>
      <c r="H64" s="16" t="s">
        <v>62</v>
      </c>
      <c r="I64" s="17" t="s">
        <v>97</v>
      </c>
    </row>
    <row r="65" spans="1:9" x14ac:dyDescent="0.3">
      <c r="A65" s="14">
        <v>62</v>
      </c>
      <c r="B65" s="14">
        <v>141572</v>
      </c>
      <c r="C65" s="14" t="s">
        <v>9</v>
      </c>
      <c r="D65" s="14">
        <v>141501</v>
      </c>
      <c r="E65" s="14" t="s">
        <v>3</v>
      </c>
      <c r="F65" s="14" t="s">
        <v>3</v>
      </c>
      <c r="G65" s="16" t="s">
        <v>104</v>
      </c>
      <c r="H65" s="16" t="s">
        <v>58</v>
      </c>
      <c r="I65" s="17" t="s">
        <v>105</v>
      </c>
    </row>
    <row r="66" spans="1:9" x14ac:dyDescent="0.3">
      <c r="A66" s="14">
        <v>63</v>
      </c>
      <c r="B66" s="14">
        <v>141580</v>
      </c>
      <c r="C66" s="14" t="s">
        <v>9</v>
      </c>
      <c r="D66" s="14">
        <v>141509</v>
      </c>
      <c r="E66" s="14" t="s">
        <v>2</v>
      </c>
      <c r="F66" s="14" t="s">
        <v>2</v>
      </c>
      <c r="G66" s="16" t="s">
        <v>104</v>
      </c>
      <c r="H66" s="16" t="s">
        <v>58</v>
      </c>
      <c r="I66" s="17" t="s">
        <v>105</v>
      </c>
    </row>
    <row r="67" spans="1:9" x14ac:dyDescent="0.3">
      <c r="A67" s="14">
        <v>64</v>
      </c>
      <c r="B67" s="14">
        <v>141584</v>
      </c>
      <c r="C67" s="14" t="s">
        <v>2</v>
      </c>
      <c r="D67" s="14">
        <v>141513</v>
      </c>
      <c r="E67" s="14" t="s">
        <v>11</v>
      </c>
      <c r="F67" s="14" t="s">
        <v>11</v>
      </c>
      <c r="G67" s="16" t="s">
        <v>104</v>
      </c>
      <c r="H67" s="16" t="s">
        <v>58</v>
      </c>
      <c r="I67" s="17" t="s">
        <v>105</v>
      </c>
    </row>
    <row r="68" spans="1:9" x14ac:dyDescent="0.3">
      <c r="A68" s="14">
        <v>65</v>
      </c>
      <c r="B68" s="14">
        <v>141605</v>
      </c>
      <c r="C68" s="14" t="s">
        <v>9</v>
      </c>
      <c r="D68" s="14">
        <v>141534</v>
      </c>
      <c r="E68" s="14" t="s">
        <v>11</v>
      </c>
      <c r="F68" s="14" t="s">
        <v>11</v>
      </c>
      <c r="G68" s="16" t="s">
        <v>104</v>
      </c>
      <c r="H68" s="16" t="s">
        <v>58</v>
      </c>
      <c r="I68" s="17" t="s">
        <v>105</v>
      </c>
    </row>
    <row r="69" spans="1:9" x14ac:dyDescent="0.3">
      <c r="A69" s="14">
        <v>66</v>
      </c>
      <c r="B69" s="14">
        <v>141886</v>
      </c>
      <c r="C69" s="14" t="s">
        <v>2</v>
      </c>
      <c r="D69" s="14">
        <v>141815</v>
      </c>
      <c r="E69" s="14" t="s">
        <v>2</v>
      </c>
      <c r="F69" s="14" t="s">
        <v>3</v>
      </c>
      <c r="G69" s="16" t="s">
        <v>104</v>
      </c>
      <c r="H69" s="16" t="s">
        <v>58</v>
      </c>
      <c r="I69" s="17" t="s">
        <v>105</v>
      </c>
    </row>
    <row r="70" spans="1:9" x14ac:dyDescent="0.3">
      <c r="A70" s="14">
        <v>67</v>
      </c>
      <c r="B70" s="14">
        <v>143317</v>
      </c>
      <c r="C70" s="14" t="s">
        <v>3</v>
      </c>
      <c r="D70" s="14">
        <v>143246</v>
      </c>
      <c r="E70" s="14" t="s">
        <v>11</v>
      </c>
      <c r="F70" s="14" t="s">
        <v>11</v>
      </c>
      <c r="G70" s="16" t="s">
        <v>104</v>
      </c>
      <c r="H70" s="16" t="s">
        <v>58</v>
      </c>
      <c r="I70" s="17" t="s">
        <v>106</v>
      </c>
    </row>
    <row r="71" spans="1:9" x14ac:dyDescent="0.3">
      <c r="H71" s="4"/>
    </row>
    <row r="72" spans="1:9" x14ac:dyDescent="0.3">
      <c r="H72" s="4"/>
    </row>
    <row r="73" spans="1:9" x14ac:dyDescent="0.3">
      <c r="H73" s="4"/>
    </row>
    <row r="74" spans="1:9" x14ac:dyDescent="0.3">
      <c r="H74" s="4"/>
    </row>
    <row r="75" spans="1:9" x14ac:dyDescent="0.3">
      <c r="H75" s="4"/>
    </row>
    <row r="76" spans="1:9" x14ac:dyDescent="0.3">
      <c r="H76" s="4"/>
    </row>
    <row r="77" spans="1:9" x14ac:dyDescent="0.3">
      <c r="H77" s="4"/>
    </row>
    <row r="78" spans="1:9" x14ac:dyDescent="0.3">
      <c r="E78" s="5"/>
      <c r="F78" s="5"/>
      <c r="H78" s="4"/>
    </row>
    <row r="79" spans="1:9" x14ac:dyDescent="0.3">
      <c r="H79" s="4"/>
    </row>
    <row r="80" spans="1:9" x14ac:dyDescent="0.3">
      <c r="H80" s="4"/>
    </row>
    <row r="81" spans="5:9" x14ac:dyDescent="0.3">
      <c r="H81" s="4"/>
    </row>
    <row r="82" spans="5:9" x14ac:dyDescent="0.3">
      <c r="E82" s="5"/>
      <c r="F82" s="5"/>
      <c r="H82" s="4"/>
    </row>
    <row r="83" spans="5:9" x14ac:dyDescent="0.3">
      <c r="H83" s="4"/>
    </row>
    <row r="84" spans="5:9" x14ac:dyDescent="0.3">
      <c r="H84" s="4"/>
    </row>
    <row r="85" spans="5:9" x14ac:dyDescent="0.3">
      <c r="H85" s="4"/>
    </row>
    <row r="86" spans="5:9" x14ac:dyDescent="0.3">
      <c r="H86" s="4"/>
    </row>
    <row r="87" spans="5:9" x14ac:dyDescent="0.3">
      <c r="H87" s="4"/>
    </row>
    <row r="88" spans="5:9" x14ac:dyDescent="0.3">
      <c r="H88" s="4"/>
    </row>
    <row r="89" spans="5:9" x14ac:dyDescent="0.3">
      <c r="I89" s="7"/>
    </row>
    <row r="90" spans="5:9" x14ac:dyDescent="0.3">
      <c r="H90" s="4"/>
    </row>
    <row r="91" spans="5:9" x14ac:dyDescent="0.3">
      <c r="H91" s="4"/>
    </row>
    <row r="92" spans="5:9" x14ac:dyDescent="0.3">
      <c r="H92" s="4"/>
    </row>
    <row r="93" spans="5:9" x14ac:dyDescent="0.3">
      <c r="H93" s="4"/>
    </row>
    <row r="94" spans="5:9" x14ac:dyDescent="0.3">
      <c r="H94" s="4"/>
    </row>
    <row r="95" spans="5:9" x14ac:dyDescent="0.3">
      <c r="H95" s="4"/>
    </row>
    <row r="96" spans="5:9" x14ac:dyDescent="0.3">
      <c r="H96" s="4"/>
    </row>
    <row r="97" spans="8:8" x14ac:dyDescent="0.3">
      <c r="H97" s="4"/>
    </row>
    <row r="98" spans="8:8" x14ac:dyDescent="0.3">
      <c r="H98" s="4"/>
    </row>
    <row r="99" spans="8:8" x14ac:dyDescent="0.3">
      <c r="H99" s="4"/>
    </row>
    <row r="100" spans="8:8" x14ac:dyDescent="0.3">
      <c r="H100" s="4"/>
    </row>
    <row r="101" spans="8:8" x14ac:dyDescent="0.3">
      <c r="H101" s="4"/>
    </row>
    <row r="102" spans="8:8" x14ac:dyDescent="0.3">
      <c r="H102" s="4"/>
    </row>
    <row r="103" spans="8:8" x14ac:dyDescent="0.3">
      <c r="H103" s="4"/>
    </row>
    <row r="104" spans="8:8" x14ac:dyDescent="0.3">
      <c r="H104" s="4"/>
    </row>
    <row r="105" spans="8:8" x14ac:dyDescent="0.3">
      <c r="H105" s="4"/>
    </row>
    <row r="106" spans="8:8" x14ac:dyDescent="0.3">
      <c r="H106" s="4"/>
    </row>
    <row r="107" spans="8:8" x14ac:dyDescent="0.3">
      <c r="H107" s="4"/>
    </row>
    <row r="108" spans="8:8" x14ac:dyDescent="0.3">
      <c r="H108" s="4"/>
    </row>
    <row r="109" spans="8:8" x14ac:dyDescent="0.3">
      <c r="H109" s="4"/>
    </row>
    <row r="110" spans="8:8" x14ac:dyDescent="0.3">
      <c r="H110" s="4"/>
    </row>
    <row r="111" spans="8:8" x14ac:dyDescent="0.3">
      <c r="H111" s="4"/>
    </row>
    <row r="112" spans="8:8" x14ac:dyDescent="0.3">
      <c r="H112" s="4"/>
    </row>
    <row r="113" spans="8:8" x14ac:dyDescent="0.3">
      <c r="H113" s="4"/>
    </row>
    <row r="114" spans="8:8" x14ac:dyDescent="0.3">
      <c r="H114" s="4"/>
    </row>
    <row r="115" spans="8:8" x14ac:dyDescent="0.3">
      <c r="H115" s="4"/>
    </row>
  </sheetData>
  <mergeCells count="2">
    <mergeCell ref="G3:I3"/>
    <mergeCell ref="A1:I2"/>
  </mergeCells>
  <phoneticPr fontId="1" type="noConversion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C399D-D4E7-483C-9397-B0D9F2E3F465}">
  <dimension ref="A1:L50"/>
  <sheetViews>
    <sheetView tabSelected="1" workbookViewId="0">
      <selection sqref="A1:K2"/>
    </sheetView>
  </sheetViews>
  <sheetFormatPr defaultRowHeight="14" x14ac:dyDescent="0.3"/>
  <cols>
    <col min="1" max="1" width="3.9140625" style="2" bestFit="1" customWidth="1"/>
    <col min="2" max="2" width="6.6640625" style="2" bestFit="1" customWidth="1"/>
    <col min="3" max="3" width="22.1640625" style="20" customWidth="1"/>
    <col min="4" max="5" width="7.25" style="3" bestFit="1" customWidth="1"/>
    <col min="6" max="6" width="20.6640625" style="20" customWidth="1"/>
    <col min="7" max="7" width="23.4140625" style="20" customWidth="1"/>
    <col min="8" max="8" width="9.5" style="2" bestFit="1" customWidth="1"/>
    <col min="9" max="9" width="4.4140625" style="2" bestFit="1" customWidth="1"/>
    <col min="10" max="10" width="5.33203125" bestFit="1" customWidth="1"/>
    <col min="11" max="11" width="19.75" style="8" bestFit="1" customWidth="1"/>
  </cols>
  <sheetData>
    <row r="1" spans="1:12" x14ac:dyDescent="0.3">
      <c r="A1" s="30" t="s">
        <v>131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2" x14ac:dyDescent="0.3">
      <c r="A2" s="33"/>
      <c r="B2" s="34"/>
      <c r="C2" s="34"/>
      <c r="D2" s="34"/>
      <c r="E2" s="34"/>
      <c r="F2" s="34"/>
      <c r="G2" s="34"/>
      <c r="H2" s="34"/>
      <c r="I2" s="34"/>
      <c r="J2" s="34"/>
      <c r="K2" s="35"/>
    </row>
    <row r="3" spans="1:12" x14ac:dyDescent="0.3">
      <c r="A3" s="9" t="s">
        <v>56</v>
      </c>
      <c r="B3" s="9" t="s">
        <v>111</v>
      </c>
      <c r="C3" s="18" t="s">
        <v>108</v>
      </c>
      <c r="D3" s="11" t="s">
        <v>51</v>
      </c>
      <c r="E3" s="11" t="s">
        <v>52</v>
      </c>
      <c r="F3" s="18" t="s">
        <v>109</v>
      </c>
      <c r="G3" s="18" t="s">
        <v>110</v>
      </c>
      <c r="H3" s="9" t="s">
        <v>13</v>
      </c>
      <c r="I3" s="22" t="s">
        <v>112</v>
      </c>
      <c r="J3" s="22"/>
      <c r="K3" s="22"/>
      <c r="L3" s="1"/>
    </row>
    <row r="4" spans="1:12" x14ac:dyDescent="0.3">
      <c r="A4" s="9">
        <v>1</v>
      </c>
      <c r="B4" s="9">
        <v>3791</v>
      </c>
      <c r="C4" s="19" t="s">
        <v>2</v>
      </c>
      <c r="D4" s="11" t="s">
        <v>53</v>
      </c>
      <c r="E4" s="11" t="s">
        <v>53</v>
      </c>
      <c r="F4" s="19" t="s">
        <v>8</v>
      </c>
      <c r="G4" s="19" t="s">
        <v>8</v>
      </c>
      <c r="H4" s="9">
        <v>1</v>
      </c>
      <c r="I4" s="9" t="s">
        <v>93</v>
      </c>
      <c r="J4" s="12" t="s">
        <v>58</v>
      </c>
      <c r="K4" s="13" t="s">
        <v>113</v>
      </c>
      <c r="L4" s="1"/>
    </row>
    <row r="5" spans="1:12" x14ac:dyDescent="0.3">
      <c r="A5" s="9">
        <v>2</v>
      </c>
      <c r="B5" s="9">
        <v>5484</v>
      </c>
      <c r="C5" s="19" t="s">
        <v>14</v>
      </c>
      <c r="D5" s="11" t="s">
        <v>54</v>
      </c>
      <c r="E5" s="11" t="s">
        <v>55</v>
      </c>
      <c r="F5" s="19" t="s">
        <v>10</v>
      </c>
      <c r="G5" s="19" t="s">
        <v>15</v>
      </c>
      <c r="H5" s="9">
        <v>2</v>
      </c>
      <c r="I5" s="9" t="s">
        <v>93</v>
      </c>
      <c r="J5" s="12" t="s">
        <v>66</v>
      </c>
      <c r="K5" s="13" t="s">
        <v>114</v>
      </c>
      <c r="L5" s="1"/>
    </row>
    <row r="6" spans="1:12" x14ac:dyDescent="0.3">
      <c r="A6" s="9">
        <v>3</v>
      </c>
      <c r="B6" s="9">
        <v>6392</v>
      </c>
      <c r="C6" s="19" t="s">
        <v>8</v>
      </c>
      <c r="D6" s="11">
        <v>6391</v>
      </c>
      <c r="E6" s="11">
        <v>6391</v>
      </c>
      <c r="F6" s="19" t="s">
        <v>8</v>
      </c>
      <c r="G6" s="19" t="s">
        <v>11</v>
      </c>
      <c r="H6" s="9">
        <v>1</v>
      </c>
      <c r="I6" s="9" t="s">
        <v>93</v>
      </c>
      <c r="J6" s="12" t="s">
        <v>58</v>
      </c>
      <c r="K6" s="13" t="s">
        <v>115</v>
      </c>
      <c r="L6" s="1"/>
    </row>
    <row r="7" spans="1:12" x14ac:dyDescent="0.3">
      <c r="A7" s="9">
        <v>4</v>
      </c>
      <c r="B7" s="9">
        <v>8572</v>
      </c>
      <c r="C7" s="19" t="s">
        <v>57</v>
      </c>
      <c r="D7" s="11">
        <f>B7-8</f>
        <v>8564</v>
      </c>
      <c r="E7" s="11">
        <f>D7-H7+1</f>
        <v>8558</v>
      </c>
      <c r="F7" s="19" t="s">
        <v>16</v>
      </c>
      <c r="G7" s="19" t="s">
        <v>8</v>
      </c>
      <c r="H7" s="9">
        <v>7</v>
      </c>
      <c r="I7" s="9" t="s">
        <v>93</v>
      </c>
      <c r="J7" s="12" t="s">
        <v>58</v>
      </c>
      <c r="K7" s="13" t="s">
        <v>116</v>
      </c>
      <c r="L7" s="1"/>
    </row>
    <row r="8" spans="1:12" x14ac:dyDescent="0.3">
      <c r="A8" s="9">
        <v>5</v>
      </c>
      <c r="B8" s="9">
        <v>8769</v>
      </c>
      <c r="C8" s="19" t="s">
        <v>11</v>
      </c>
      <c r="D8" s="11">
        <v>8761</v>
      </c>
      <c r="E8" s="11">
        <v>8761</v>
      </c>
      <c r="F8" s="19" t="s">
        <v>8</v>
      </c>
      <c r="G8" s="19" t="s">
        <v>11</v>
      </c>
      <c r="H8" s="9">
        <v>1</v>
      </c>
      <c r="I8" s="9" t="s">
        <v>93</v>
      </c>
      <c r="J8" s="12" t="s">
        <v>58</v>
      </c>
      <c r="K8" s="13" t="s">
        <v>116</v>
      </c>
      <c r="L8" s="1"/>
    </row>
    <row r="9" spans="1:12" x14ac:dyDescent="0.3">
      <c r="A9" s="9">
        <v>6</v>
      </c>
      <c r="B9" s="9">
        <v>8913</v>
      </c>
      <c r="C9" s="19" t="s">
        <v>14</v>
      </c>
      <c r="D9" s="11">
        <v>8905</v>
      </c>
      <c r="E9" s="11">
        <v>8906</v>
      </c>
      <c r="F9" s="19" t="s">
        <v>15</v>
      </c>
      <c r="G9" s="19" t="s">
        <v>10</v>
      </c>
      <c r="H9" s="9">
        <v>2</v>
      </c>
      <c r="I9" s="9" t="s">
        <v>93</v>
      </c>
      <c r="J9" s="12" t="s">
        <v>62</v>
      </c>
      <c r="K9" s="13" t="s">
        <v>117</v>
      </c>
      <c r="L9" s="1"/>
    </row>
    <row r="10" spans="1:12" x14ac:dyDescent="0.3">
      <c r="A10" s="9">
        <v>7</v>
      </c>
      <c r="B10" s="9">
        <v>10642</v>
      </c>
      <c r="C10" s="19" t="s">
        <v>17</v>
      </c>
      <c r="D10" s="11">
        <v>10634</v>
      </c>
      <c r="E10" s="11">
        <v>10645</v>
      </c>
      <c r="F10" s="19" t="s">
        <v>17</v>
      </c>
      <c r="G10" s="19" t="s">
        <v>18</v>
      </c>
      <c r="H10" s="9">
        <v>12</v>
      </c>
      <c r="I10" s="9" t="s">
        <v>93</v>
      </c>
      <c r="J10" s="12" t="s">
        <v>58</v>
      </c>
      <c r="K10" s="13" t="s">
        <v>65</v>
      </c>
      <c r="L10" s="1"/>
    </row>
    <row r="11" spans="1:12" x14ac:dyDescent="0.3">
      <c r="A11" s="9">
        <v>8</v>
      </c>
      <c r="B11" s="9">
        <v>10979</v>
      </c>
      <c r="C11" s="19" t="s">
        <v>19</v>
      </c>
      <c r="D11" s="11">
        <f>B11-10</f>
        <v>10969</v>
      </c>
      <c r="E11" s="11">
        <v>10969</v>
      </c>
      <c r="F11" s="19" t="s">
        <v>12</v>
      </c>
      <c r="G11" s="19" t="s">
        <v>20</v>
      </c>
      <c r="H11" s="9">
        <v>3</v>
      </c>
      <c r="I11" s="9" t="s">
        <v>93</v>
      </c>
      <c r="J11" s="12" t="s">
        <v>58</v>
      </c>
      <c r="K11" s="13" t="s">
        <v>118</v>
      </c>
      <c r="L11" s="1"/>
    </row>
    <row r="12" spans="1:12" x14ac:dyDescent="0.3">
      <c r="A12" s="9">
        <v>9</v>
      </c>
      <c r="B12" s="9">
        <v>15074</v>
      </c>
      <c r="C12" s="19" t="s">
        <v>8</v>
      </c>
      <c r="D12" s="11">
        <f>B12-11</f>
        <v>15063</v>
      </c>
      <c r="E12" s="11"/>
      <c r="F12" s="19" t="s">
        <v>11</v>
      </c>
      <c r="G12" s="19" t="s">
        <v>11</v>
      </c>
      <c r="H12" s="9">
        <v>1</v>
      </c>
      <c r="I12" s="9" t="s">
        <v>93</v>
      </c>
      <c r="J12" s="12" t="s">
        <v>58</v>
      </c>
      <c r="K12" s="13" t="s">
        <v>119</v>
      </c>
      <c r="L12" s="1"/>
    </row>
    <row r="13" spans="1:12" x14ac:dyDescent="0.3">
      <c r="A13" s="9">
        <v>10</v>
      </c>
      <c r="B13" s="9">
        <v>15273</v>
      </c>
      <c r="C13" s="19" t="s">
        <v>22</v>
      </c>
      <c r="D13" s="11">
        <v>15262</v>
      </c>
      <c r="E13" s="11">
        <v>15267</v>
      </c>
      <c r="F13" s="19" t="s">
        <v>21</v>
      </c>
      <c r="G13" s="19" t="s">
        <v>23</v>
      </c>
      <c r="H13" s="9">
        <v>6</v>
      </c>
      <c r="I13" s="9" t="s">
        <v>93</v>
      </c>
      <c r="J13" s="12" t="s">
        <v>58</v>
      </c>
      <c r="K13" s="13" t="s">
        <v>119</v>
      </c>
      <c r="L13" s="1"/>
    </row>
    <row r="14" spans="1:12" x14ac:dyDescent="0.3">
      <c r="A14" s="9">
        <v>11</v>
      </c>
      <c r="B14" s="9">
        <v>15468</v>
      </c>
      <c r="C14" s="19" t="s">
        <v>11</v>
      </c>
      <c r="D14" s="11">
        <v>15457</v>
      </c>
      <c r="E14" s="11">
        <v>15457</v>
      </c>
      <c r="F14" s="19" t="s">
        <v>8</v>
      </c>
      <c r="G14" s="19" t="s">
        <v>8</v>
      </c>
      <c r="H14" s="9">
        <v>1</v>
      </c>
      <c r="I14" s="9" t="s">
        <v>93</v>
      </c>
      <c r="J14" s="12" t="s">
        <v>58</v>
      </c>
      <c r="K14" s="13" t="s">
        <v>119</v>
      </c>
      <c r="L14" s="1"/>
    </row>
    <row r="15" spans="1:12" x14ac:dyDescent="0.3">
      <c r="A15" s="9">
        <v>12</v>
      </c>
      <c r="B15" s="9">
        <v>20103</v>
      </c>
      <c r="C15" s="19" t="s">
        <v>24</v>
      </c>
      <c r="D15" s="11">
        <v>20092</v>
      </c>
      <c r="E15" s="11">
        <v>20097</v>
      </c>
      <c r="F15" s="19" t="s">
        <v>23</v>
      </c>
      <c r="G15" s="19" t="s">
        <v>24</v>
      </c>
      <c r="H15" s="9">
        <v>6</v>
      </c>
      <c r="I15" s="9" t="s">
        <v>93</v>
      </c>
      <c r="J15" s="12" t="s">
        <v>62</v>
      </c>
      <c r="K15" s="13" t="s">
        <v>5</v>
      </c>
      <c r="L15" s="1"/>
    </row>
    <row r="16" spans="1:12" x14ac:dyDescent="0.3">
      <c r="A16" s="9">
        <v>13</v>
      </c>
      <c r="B16" s="9">
        <v>32949</v>
      </c>
      <c r="C16" s="19" t="s">
        <v>2</v>
      </c>
      <c r="D16" s="11">
        <v>32938</v>
      </c>
      <c r="E16" s="11">
        <v>32938</v>
      </c>
      <c r="F16" s="19" t="s">
        <v>2</v>
      </c>
      <c r="G16" s="19" t="s">
        <v>8</v>
      </c>
      <c r="H16" s="9">
        <v>1</v>
      </c>
      <c r="I16" s="9" t="s">
        <v>93</v>
      </c>
      <c r="J16" s="12" t="s">
        <v>58</v>
      </c>
      <c r="K16" s="13" t="s">
        <v>120</v>
      </c>
      <c r="L16" s="1"/>
    </row>
    <row r="17" spans="1:12" x14ac:dyDescent="0.3">
      <c r="A17" s="9">
        <v>14</v>
      </c>
      <c r="B17" s="9">
        <v>33253</v>
      </c>
      <c r="C17" s="19" t="s">
        <v>25</v>
      </c>
      <c r="D17" s="11">
        <v>33242</v>
      </c>
      <c r="E17" s="11">
        <v>33247</v>
      </c>
      <c r="F17" s="19" t="s">
        <v>26</v>
      </c>
      <c r="G17" s="19" t="s">
        <v>23</v>
      </c>
      <c r="H17" s="9">
        <v>6</v>
      </c>
      <c r="I17" s="9" t="s">
        <v>93</v>
      </c>
      <c r="J17" s="12" t="s">
        <v>58</v>
      </c>
      <c r="K17" s="13" t="s">
        <v>121</v>
      </c>
      <c r="L17" s="1"/>
    </row>
    <row r="18" spans="1:12" x14ac:dyDescent="0.3">
      <c r="A18" s="9">
        <v>15</v>
      </c>
      <c r="B18" s="9">
        <v>33711</v>
      </c>
      <c r="C18" s="19" t="s">
        <v>27</v>
      </c>
      <c r="D18" s="11">
        <v>33700</v>
      </c>
      <c r="E18" s="11">
        <v>33707</v>
      </c>
      <c r="F18" s="19" t="s">
        <v>27</v>
      </c>
      <c r="G18" s="19" t="s">
        <v>28</v>
      </c>
      <c r="H18" s="9">
        <v>8</v>
      </c>
      <c r="I18" s="9" t="s">
        <v>93</v>
      </c>
      <c r="J18" s="12" t="s">
        <v>58</v>
      </c>
      <c r="K18" s="13" t="s">
        <v>121</v>
      </c>
      <c r="L18" s="1"/>
    </row>
    <row r="19" spans="1:12" x14ac:dyDescent="0.3">
      <c r="A19" s="9">
        <v>16</v>
      </c>
      <c r="B19" s="9">
        <v>34235</v>
      </c>
      <c r="C19" s="19" t="s">
        <v>8</v>
      </c>
      <c r="D19" s="11">
        <f>B19-12</f>
        <v>34223</v>
      </c>
      <c r="E19" s="11"/>
      <c r="F19" s="19" t="s">
        <v>2</v>
      </c>
      <c r="G19" s="19" t="s">
        <v>2</v>
      </c>
      <c r="H19" s="9">
        <v>1</v>
      </c>
      <c r="I19" s="9" t="s">
        <v>93</v>
      </c>
      <c r="J19" s="12" t="s">
        <v>58</v>
      </c>
      <c r="K19" s="13" t="s">
        <v>121</v>
      </c>
      <c r="L19" s="1"/>
    </row>
    <row r="20" spans="1:12" x14ac:dyDescent="0.3">
      <c r="A20" s="9">
        <v>17</v>
      </c>
      <c r="B20" s="9">
        <v>37655</v>
      </c>
      <c r="C20" s="19" t="s">
        <v>8</v>
      </c>
      <c r="D20" s="11">
        <f>B20-13</f>
        <v>37642</v>
      </c>
      <c r="E20" s="11"/>
      <c r="F20" s="19" t="s">
        <v>2</v>
      </c>
      <c r="G20" s="19" t="s">
        <v>8</v>
      </c>
      <c r="H20" s="9">
        <v>1</v>
      </c>
      <c r="I20" s="9" t="s">
        <v>93</v>
      </c>
      <c r="J20" s="12" t="s">
        <v>58</v>
      </c>
      <c r="K20" s="13" t="s">
        <v>122</v>
      </c>
      <c r="L20" s="1"/>
    </row>
    <row r="21" spans="1:12" x14ac:dyDescent="0.3">
      <c r="A21" s="9">
        <v>18</v>
      </c>
      <c r="B21" s="9">
        <v>38529</v>
      </c>
      <c r="C21" s="19" t="s">
        <v>8</v>
      </c>
      <c r="D21" s="11">
        <f>B21-14</f>
        <v>38515</v>
      </c>
      <c r="E21" s="11"/>
      <c r="F21" s="19" t="s">
        <v>2</v>
      </c>
      <c r="G21" s="19" t="s">
        <v>2</v>
      </c>
      <c r="H21" s="9">
        <v>1</v>
      </c>
      <c r="I21" s="9" t="s">
        <v>93</v>
      </c>
      <c r="J21" s="12" t="s">
        <v>58</v>
      </c>
      <c r="K21" s="13" t="s">
        <v>123</v>
      </c>
      <c r="L21" s="1"/>
    </row>
    <row r="22" spans="1:12" x14ac:dyDescent="0.3">
      <c r="A22" s="9">
        <v>19</v>
      </c>
      <c r="B22" s="9">
        <v>44366</v>
      </c>
      <c r="C22" s="19" t="s">
        <v>29</v>
      </c>
      <c r="D22" s="11">
        <v>44352</v>
      </c>
      <c r="E22" s="11">
        <v>44368</v>
      </c>
      <c r="F22" s="19" t="s">
        <v>30</v>
      </c>
      <c r="G22" s="19" t="s">
        <v>30</v>
      </c>
      <c r="H22" s="9">
        <v>17</v>
      </c>
      <c r="I22" s="9" t="s">
        <v>93</v>
      </c>
      <c r="J22" s="12" t="s">
        <v>58</v>
      </c>
      <c r="K22" s="13" t="s">
        <v>69</v>
      </c>
      <c r="L22" s="1"/>
    </row>
    <row r="23" spans="1:12" x14ac:dyDescent="0.3">
      <c r="A23" s="9">
        <v>20</v>
      </c>
      <c r="B23" s="9">
        <v>48951</v>
      </c>
      <c r="C23" s="19" t="s">
        <v>11</v>
      </c>
      <c r="D23" s="11">
        <v>48937</v>
      </c>
      <c r="E23" s="11">
        <v>48937</v>
      </c>
      <c r="F23" s="19" t="s">
        <v>8</v>
      </c>
      <c r="G23" s="19" t="s">
        <v>8</v>
      </c>
      <c r="H23" s="9">
        <v>1</v>
      </c>
      <c r="I23" s="9" t="s">
        <v>93</v>
      </c>
      <c r="J23" s="12" t="s">
        <v>58</v>
      </c>
      <c r="K23" s="13" t="s">
        <v>124</v>
      </c>
      <c r="L23" s="1"/>
    </row>
    <row r="24" spans="1:12" x14ac:dyDescent="0.3">
      <c r="A24" s="9">
        <v>21</v>
      </c>
      <c r="B24" s="9">
        <v>49102</v>
      </c>
      <c r="C24" s="19" t="s">
        <v>31</v>
      </c>
      <c r="D24" s="11">
        <f>B24-24</f>
        <v>49078</v>
      </c>
      <c r="E24" s="11"/>
      <c r="F24" s="19" t="s">
        <v>32</v>
      </c>
      <c r="G24" s="19" t="s">
        <v>32</v>
      </c>
      <c r="H24" s="9">
        <v>10</v>
      </c>
      <c r="I24" s="9" t="s">
        <v>93</v>
      </c>
      <c r="J24" s="12" t="s">
        <v>58</v>
      </c>
      <c r="K24" s="13" t="s">
        <v>124</v>
      </c>
      <c r="L24" s="1"/>
    </row>
    <row r="25" spans="1:12" x14ac:dyDescent="0.3">
      <c r="A25" s="9">
        <v>22</v>
      </c>
      <c r="B25" s="9">
        <v>49363</v>
      </c>
      <c r="C25" s="19" t="s">
        <v>8</v>
      </c>
      <c r="D25" s="11">
        <f>B25-25</f>
        <v>49338</v>
      </c>
      <c r="E25" s="11"/>
      <c r="F25" s="19" t="s">
        <v>2</v>
      </c>
      <c r="G25" s="19" t="s">
        <v>8</v>
      </c>
      <c r="H25" s="9">
        <v>1</v>
      </c>
      <c r="I25" s="9" t="s">
        <v>93</v>
      </c>
      <c r="J25" s="12" t="s">
        <v>58</v>
      </c>
      <c r="K25" s="13" t="s">
        <v>124</v>
      </c>
      <c r="L25" s="1"/>
    </row>
    <row r="26" spans="1:12" x14ac:dyDescent="0.3">
      <c r="A26" s="9">
        <v>23</v>
      </c>
      <c r="B26" s="9">
        <v>50021</v>
      </c>
      <c r="C26" s="19" t="s">
        <v>11</v>
      </c>
      <c r="D26" s="11">
        <v>49996</v>
      </c>
      <c r="E26" s="11">
        <v>49996</v>
      </c>
      <c r="F26" s="19" t="s">
        <v>8</v>
      </c>
      <c r="G26" s="19" t="s">
        <v>8</v>
      </c>
      <c r="H26" s="9">
        <v>1</v>
      </c>
      <c r="I26" s="9" t="s">
        <v>93</v>
      </c>
      <c r="J26" s="12" t="s">
        <v>66</v>
      </c>
      <c r="K26" s="13" t="s">
        <v>72</v>
      </c>
      <c r="L26" s="1"/>
    </row>
    <row r="27" spans="1:12" x14ac:dyDescent="0.3">
      <c r="A27" s="9">
        <v>24</v>
      </c>
      <c r="B27" s="9">
        <v>53251</v>
      </c>
      <c r="C27" s="19" t="s">
        <v>11</v>
      </c>
      <c r="D27" s="11">
        <v>53226</v>
      </c>
      <c r="E27" s="11">
        <v>53226</v>
      </c>
      <c r="F27" s="19" t="s">
        <v>8</v>
      </c>
      <c r="G27" s="19" t="s">
        <v>8</v>
      </c>
      <c r="H27" s="9">
        <v>1</v>
      </c>
      <c r="I27" s="9" t="s">
        <v>93</v>
      </c>
      <c r="J27" s="12" t="s">
        <v>58</v>
      </c>
      <c r="K27" s="13" t="s">
        <v>125</v>
      </c>
      <c r="L27" s="1"/>
    </row>
    <row r="28" spans="1:12" x14ac:dyDescent="0.3">
      <c r="A28" s="9">
        <v>25</v>
      </c>
      <c r="B28" s="9">
        <v>53414</v>
      </c>
      <c r="C28" s="19" t="s">
        <v>12</v>
      </c>
      <c r="D28" s="11">
        <f>B28-28</f>
        <v>53386</v>
      </c>
      <c r="E28" s="11"/>
      <c r="F28" s="19" t="s">
        <v>33</v>
      </c>
      <c r="G28" s="19" t="s">
        <v>33</v>
      </c>
      <c r="H28" s="9">
        <v>3</v>
      </c>
      <c r="I28" s="9" t="s">
        <v>93</v>
      </c>
      <c r="J28" s="12" t="s">
        <v>58</v>
      </c>
      <c r="K28" s="13" t="s">
        <v>125</v>
      </c>
      <c r="L28" s="1"/>
    </row>
    <row r="29" spans="1:12" x14ac:dyDescent="0.3">
      <c r="A29" s="9">
        <v>26</v>
      </c>
      <c r="B29" s="9">
        <v>56807</v>
      </c>
      <c r="C29" s="19" t="s">
        <v>34</v>
      </c>
      <c r="D29" s="11">
        <v>56778</v>
      </c>
      <c r="E29" s="11">
        <v>56779</v>
      </c>
      <c r="F29" s="19" t="s">
        <v>12</v>
      </c>
      <c r="G29" s="19" t="s">
        <v>35</v>
      </c>
      <c r="H29" s="9">
        <v>3</v>
      </c>
      <c r="I29" s="9" t="s">
        <v>93</v>
      </c>
      <c r="J29" s="12" t="s">
        <v>58</v>
      </c>
      <c r="K29" s="13" t="s">
        <v>74</v>
      </c>
      <c r="L29" s="1"/>
    </row>
    <row r="30" spans="1:12" x14ac:dyDescent="0.3">
      <c r="A30" s="9">
        <v>27</v>
      </c>
      <c r="B30" s="9">
        <v>60793</v>
      </c>
      <c r="C30" s="19" t="s">
        <v>11</v>
      </c>
      <c r="D30" s="11">
        <v>60764</v>
      </c>
      <c r="E30" s="11">
        <v>60764</v>
      </c>
      <c r="F30" s="19" t="s">
        <v>8</v>
      </c>
      <c r="G30" s="19" t="s">
        <v>8</v>
      </c>
      <c r="H30" s="9">
        <v>1</v>
      </c>
      <c r="I30" s="9" t="s">
        <v>93</v>
      </c>
      <c r="J30" s="12" t="s">
        <v>58</v>
      </c>
      <c r="K30" s="13" t="s">
        <v>76</v>
      </c>
      <c r="L30" s="1"/>
    </row>
    <row r="31" spans="1:12" ht="28" x14ac:dyDescent="0.3">
      <c r="A31" s="9">
        <v>28</v>
      </c>
      <c r="B31" s="9">
        <v>61362</v>
      </c>
      <c r="C31" s="19" t="s">
        <v>37</v>
      </c>
      <c r="D31" s="11">
        <f>B31-61</f>
        <v>61301</v>
      </c>
      <c r="E31" s="11"/>
      <c r="F31" s="19" t="s">
        <v>37</v>
      </c>
      <c r="G31" s="19" t="s">
        <v>36</v>
      </c>
      <c r="H31" s="9">
        <v>29</v>
      </c>
      <c r="I31" s="9" t="s">
        <v>93</v>
      </c>
      <c r="J31" s="12" t="s">
        <v>58</v>
      </c>
      <c r="K31" s="13" t="s">
        <v>76</v>
      </c>
      <c r="L31" s="1"/>
    </row>
    <row r="32" spans="1:12" x14ac:dyDescent="0.3">
      <c r="A32" s="9">
        <v>29</v>
      </c>
      <c r="B32" s="9">
        <v>63212</v>
      </c>
      <c r="C32" s="19" t="s">
        <v>8</v>
      </c>
      <c r="D32" s="11">
        <f>B32-62</f>
        <v>63150</v>
      </c>
      <c r="E32" s="11"/>
      <c r="F32" s="19" t="s">
        <v>8</v>
      </c>
      <c r="G32" s="19" t="s">
        <v>11</v>
      </c>
      <c r="H32" s="9">
        <v>1</v>
      </c>
      <c r="I32" s="9" t="s">
        <v>93</v>
      </c>
      <c r="J32" s="12" t="s">
        <v>58</v>
      </c>
      <c r="K32" s="13" t="s">
        <v>78</v>
      </c>
      <c r="L32" s="1"/>
    </row>
    <row r="33" spans="1:12" x14ac:dyDescent="0.3">
      <c r="A33" s="9">
        <v>30</v>
      </c>
      <c r="B33" s="9">
        <v>65851</v>
      </c>
      <c r="C33" s="19" t="s">
        <v>38</v>
      </c>
      <c r="D33" s="11">
        <v>65792</v>
      </c>
      <c r="E33" s="11">
        <v>65793</v>
      </c>
      <c r="F33" s="19" t="s">
        <v>10</v>
      </c>
      <c r="G33" s="19" t="s">
        <v>15</v>
      </c>
      <c r="H33" s="9">
        <v>2</v>
      </c>
      <c r="I33" s="9" t="s">
        <v>93</v>
      </c>
      <c r="J33" s="12" t="s">
        <v>58</v>
      </c>
      <c r="K33" s="13" t="s">
        <v>80</v>
      </c>
      <c r="L33" s="1"/>
    </row>
    <row r="34" spans="1:12" ht="46" customHeight="1" x14ac:dyDescent="0.3">
      <c r="A34" s="9">
        <v>31</v>
      </c>
      <c r="B34" s="9">
        <v>67981</v>
      </c>
      <c r="C34" s="19" t="s">
        <v>40</v>
      </c>
      <c r="D34" s="11">
        <v>67922</v>
      </c>
      <c r="E34" s="11">
        <v>67969</v>
      </c>
      <c r="F34" s="19" t="s">
        <v>39</v>
      </c>
      <c r="G34" s="19" t="s">
        <v>40</v>
      </c>
      <c r="H34" s="9">
        <v>48</v>
      </c>
      <c r="I34" s="9" t="s">
        <v>93</v>
      </c>
      <c r="J34" s="12" t="s">
        <v>58</v>
      </c>
      <c r="K34" s="13" t="s">
        <v>81</v>
      </c>
      <c r="L34" s="1"/>
    </row>
    <row r="35" spans="1:12" x14ac:dyDescent="0.3">
      <c r="A35" s="9">
        <v>32</v>
      </c>
      <c r="B35" s="9">
        <v>69359</v>
      </c>
      <c r="C35" s="19" t="s">
        <v>41</v>
      </c>
      <c r="D35" s="11">
        <v>69300</v>
      </c>
      <c r="E35" s="11">
        <v>69310</v>
      </c>
      <c r="F35" s="19" t="s">
        <v>42</v>
      </c>
      <c r="G35" s="19" t="s">
        <v>42</v>
      </c>
      <c r="H35" s="9">
        <v>11</v>
      </c>
      <c r="I35" s="9" t="s">
        <v>93</v>
      </c>
      <c r="J35" s="12" t="s">
        <v>58</v>
      </c>
      <c r="K35" s="13" t="s">
        <v>126</v>
      </c>
      <c r="L35" s="1"/>
    </row>
    <row r="36" spans="1:12" x14ac:dyDescent="0.3">
      <c r="A36" s="9">
        <v>33</v>
      </c>
      <c r="B36" s="9">
        <v>73371</v>
      </c>
      <c r="C36" s="19" t="s">
        <v>8</v>
      </c>
      <c r="D36" s="11">
        <f>B36-63</f>
        <v>73308</v>
      </c>
      <c r="E36" s="11"/>
      <c r="F36" s="19" t="s">
        <v>2</v>
      </c>
      <c r="G36" s="19" t="s">
        <v>2</v>
      </c>
      <c r="H36" s="9">
        <v>1</v>
      </c>
      <c r="I36" s="9" t="s">
        <v>93</v>
      </c>
      <c r="J36" s="12" t="s">
        <v>66</v>
      </c>
      <c r="K36" s="13" t="s">
        <v>127</v>
      </c>
      <c r="L36" s="1"/>
    </row>
    <row r="37" spans="1:12" x14ac:dyDescent="0.3">
      <c r="A37" s="9">
        <v>34</v>
      </c>
      <c r="B37" s="9">
        <v>73884</v>
      </c>
      <c r="C37" s="19" t="s">
        <v>2</v>
      </c>
      <c r="D37" s="11">
        <v>73824</v>
      </c>
      <c r="E37" s="11">
        <v>73824</v>
      </c>
      <c r="F37" s="19" t="s">
        <v>8</v>
      </c>
      <c r="G37" s="19" t="s">
        <v>8</v>
      </c>
      <c r="H37" s="9">
        <v>1</v>
      </c>
      <c r="I37" s="9" t="s">
        <v>93</v>
      </c>
      <c r="J37" s="12" t="s">
        <v>66</v>
      </c>
      <c r="K37" s="13" t="s">
        <v>128</v>
      </c>
      <c r="L37" s="1"/>
    </row>
    <row r="38" spans="1:12" x14ac:dyDescent="0.3">
      <c r="A38" s="9">
        <v>35</v>
      </c>
      <c r="B38" s="9">
        <v>83169</v>
      </c>
      <c r="C38" s="19" t="s">
        <v>11</v>
      </c>
      <c r="D38" s="11">
        <v>83109</v>
      </c>
      <c r="E38" s="11">
        <v>83109</v>
      </c>
      <c r="F38" s="19" t="s">
        <v>8</v>
      </c>
      <c r="G38" s="19" t="s">
        <v>8</v>
      </c>
      <c r="H38" s="9">
        <v>1</v>
      </c>
      <c r="I38" s="9" t="s">
        <v>93</v>
      </c>
      <c r="J38" s="12" t="s">
        <v>58</v>
      </c>
      <c r="K38" s="13" t="s">
        <v>129</v>
      </c>
      <c r="L38" s="1"/>
    </row>
    <row r="39" spans="1:12" x14ac:dyDescent="0.3">
      <c r="A39" s="9">
        <v>36</v>
      </c>
      <c r="B39" s="9">
        <v>83698</v>
      </c>
      <c r="C39" s="19" t="s">
        <v>8</v>
      </c>
      <c r="D39" s="11">
        <f>B39-64</f>
        <v>83634</v>
      </c>
      <c r="E39" s="11"/>
      <c r="F39" s="19" t="s">
        <v>2</v>
      </c>
      <c r="G39" s="19" t="s">
        <v>2</v>
      </c>
      <c r="H39" s="9">
        <v>1</v>
      </c>
      <c r="I39" s="9" t="s">
        <v>93</v>
      </c>
      <c r="J39" s="12" t="s">
        <v>58</v>
      </c>
      <c r="K39" s="13" t="s">
        <v>91</v>
      </c>
      <c r="L39" s="1"/>
    </row>
    <row r="40" spans="1:12" x14ac:dyDescent="0.3">
      <c r="A40" s="9">
        <v>37</v>
      </c>
      <c r="B40" s="9">
        <v>85148</v>
      </c>
      <c r="C40" s="19" t="s">
        <v>8</v>
      </c>
      <c r="D40" s="11">
        <f>B40-65</f>
        <v>85083</v>
      </c>
      <c r="E40" s="11"/>
      <c r="F40" s="19" t="s">
        <v>11</v>
      </c>
      <c r="G40" s="19" t="s">
        <v>11</v>
      </c>
      <c r="H40" s="9">
        <v>1</v>
      </c>
      <c r="I40" s="9" t="s">
        <v>93</v>
      </c>
      <c r="J40" s="12" t="s">
        <v>66</v>
      </c>
      <c r="K40" s="13" t="s">
        <v>92</v>
      </c>
      <c r="L40" s="1"/>
    </row>
    <row r="41" spans="1:12" x14ac:dyDescent="0.3">
      <c r="A41" s="9">
        <v>38</v>
      </c>
      <c r="B41" s="9">
        <v>101462</v>
      </c>
      <c r="C41" s="19" t="s">
        <v>43</v>
      </c>
      <c r="D41" s="11">
        <v>101400</v>
      </c>
      <c r="E41" s="11">
        <v>101409</v>
      </c>
      <c r="F41" s="19" t="s">
        <v>43</v>
      </c>
      <c r="G41" s="19" t="s">
        <v>31</v>
      </c>
      <c r="H41" s="9">
        <v>10</v>
      </c>
      <c r="I41" s="9" t="s">
        <v>94</v>
      </c>
      <c r="J41" s="12" t="s">
        <v>58</v>
      </c>
      <c r="K41" s="13" t="s">
        <v>96</v>
      </c>
      <c r="L41" s="1"/>
    </row>
    <row r="42" spans="1:12" x14ac:dyDescent="0.3">
      <c r="A42" s="9">
        <v>39</v>
      </c>
      <c r="B42" s="9">
        <v>111896</v>
      </c>
      <c r="C42" s="19" t="s">
        <v>44</v>
      </c>
      <c r="D42" s="11">
        <v>111834</v>
      </c>
      <c r="E42" s="11">
        <v>111842</v>
      </c>
      <c r="F42" s="19" t="s">
        <v>45</v>
      </c>
      <c r="G42" s="19" t="s">
        <v>44</v>
      </c>
      <c r="H42" s="9">
        <v>9</v>
      </c>
      <c r="I42" s="9" t="s">
        <v>94</v>
      </c>
      <c r="J42" s="12" t="s">
        <v>62</v>
      </c>
      <c r="K42" s="13" t="s">
        <v>97</v>
      </c>
      <c r="L42" s="1"/>
    </row>
    <row r="43" spans="1:12" x14ac:dyDescent="0.3">
      <c r="A43" s="9">
        <v>40</v>
      </c>
      <c r="B43" s="9">
        <v>115183</v>
      </c>
      <c r="C43" s="19" t="s">
        <v>8</v>
      </c>
      <c r="D43" s="11">
        <f>B43-66</f>
        <v>115117</v>
      </c>
      <c r="E43" s="11"/>
      <c r="F43" s="19" t="s">
        <v>2</v>
      </c>
      <c r="G43" s="19" t="s">
        <v>8</v>
      </c>
      <c r="H43" s="9">
        <v>1</v>
      </c>
      <c r="I43" s="9" t="s">
        <v>99</v>
      </c>
      <c r="J43" s="12" t="s">
        <v>58</v>
      </c>
      <c r="K43" s="13" t="s">
        <v>130</v>
      </c>
      <c r="L43" s="1"/>
    </row>
    <row r="44" spans="1:12" x14ac:dyDescent="0.3">
      <c r="A44" s="9">
        <v>41</v>
      </c>
      <c r="B44" s="9">
        <v>115523</v>
      </c>
      <c r="C44" s="19" t="s">
        <v>8</v>
      </c>
      <c r="D44" s="11">
        <f>B44-67</f>
        <v>115456</v>
      </c>
      <c r="E44" s="11"/>
      <c r="F44" s="19" t="s">
        <v>11</v>
      </c>
      <c r="G44" s="19" t="s">
        <v>11</v>
      </c>
      <c r="H44" s="9">
        <v>1</v>
      </c>
      <c r="I44" s="9" t="s">
        <v>99</v>
      </c>
      <c r="J44" s="12" t="s">
        <v>58</v>
      </c>
      <c r="K44" s="13" t="s">
        <v>130</v>
      </c>
      <c r="L44" s="1"/>
    </row>
    <row r="45" spans="1:12" x14ac:dyDescent="0.3">
      <c r="A45" s="9">
        <v>42</v>
      </c>
      <c r="B45" s="9">
        <v>123230</v>
      </c>
      <c r="C45" s="19" t="s">
        <v>8</v>
      </c>
      <c r="D45" s="11">
        <f>B45-68</f>
        <v>123162</v>
      </c>
      <c r="E45" s="11"/>
      <c r="F45" s="19" t="s">
        <v>8</v>
      </c>
      <c r="G45" s="19" t="s">
        <v>11</v>
      </c>
      <c r="H45" s="9">
        <v>1</v>
      </c>
      <c r="I45" s="9" t="s">
        <v>99</v>
      </c>
      <c r="J45" s="12" t="s">
        <v>66</v>
      </c>
      <c r="K45" s="13" t="s">
        <v>102</v>
      </c>
      <c r="L45" s="1"/>
    </row>
    <row r="46" spans="1:12" x14ac:dyDescent="0.3">
      <c r="A46" s="9">
        <v>43</v>
      </c>
      <c r="B46" s="9">
        <v>123632</v>
      </c>
      <c r="C46" s="19" t="s">
        <v>23</v>
      </c>
      <c r="D46" s="11">
        <f>B46-74</f>
        <v>123558</v>
      </c>
      <c r="E46" s="11"/>
      <c r="F46" s="19" t="s">
        <v>46</v>
      </c>
      <c r="G46" s="19" t="s">
        <v>46</v>
      </c>
      <c r="H46" s="9">
        <v>6</v>
      </c>
      <c r="I46" s="9" t="s">
        <v>99</v>
      </c>
      <c r="J46" s="12" t="s">
        <v>66</v>
      </c>
      <c r="K46" s="13" t="s">
        <v>102</v>
      </c>
      <c r="L46" s="1"/>
    </row>
    <row r="47" spans="1:12" x14ac:dyDescent="0.3">
      <c r="A47" s="9">
        <v>44</v>
      </c>
      <c r="B47" s="9">
        <v>127471</v>
      </c>
      <c r="C47" s="19" t="s">
        <v>47</v>
      </c>
      <c r="D47" s="11">
        <v>127400</v>
      </c>
      <c r="E47" s="11">
        <v>127405</v>
      </c>
      <c r="F47" s="19" t="s">
        <v>23</v>
      </c>
      <c r="G47" s="19" t="s">
        <v>47</v>
      </c>
      <c r="H47" s="9">
        <v>6</v>
      </c>
      <c r="I47" s="9" t="s">
        <v>99</v>
      </c>
      <c r="J47" s="12" t="s">
        <v>62</v>
      </c>
      <c r="K47" s="13" t="s">
        <v>97</v>
      </c>
      <c r="L47" s="1"/>
    </row>
    <row r="48" spans="1:12" x14ac:dyDescent="0.3">
      <c r="A48" s="9">
        <v>45</v>
      </c>
      <c r="B48" s="9">
        <v>132000</v>
      </c>
      <c r="C48" s="19" t="s">
        <v>48</v>
      </c>
      <c r="D48" s="11">
        <v>131929</v>
      </c>
      <c r="E48" s="11">
        <v>131937</v>
      </c>
      <c r="F48" s="19" t="s">
        <v>45</v>
      </c>
      <c r="G48" s="19" t="s">
        <v>48</v>
      </c>
      <c r="H48" s="9">
        <v>9</v>
      </c>
      <c r="I48" s="9" t="s">
        <v>104</v>
      </c>
      <c r="J48" s="12" t="s">
        <v>62</v>
      </c>
      <c r="K48" s="13" t="s">
        <v>97</v>
      </c>
      <c r="L48" s="1"/>
    </row>
    <row r="49" spans="1:12" x14ac:dyDescent="0.3">
      <c r="A49" s="9">
        <v>46</v>
      </c>
      <c r="B49" s="9">
        <v>142436</v>
      </c>
      <c r="C49" s="19" t="s">
        <v>50</v>
      </c>
      <c r="D49" s="11">
        <v>142365</v>
      </c>
      <c r="E49" s="11">
        <v>142374</v>
      </c>
      <c r="F49" s="19" t="s">
        <v>49</v>
      </c>
      <c r="G49" s="19" t="s">
        <v>31</v>
      </c>
      <c r="H49" s="9">
        <v>10</v>
      </c>
      <c r="I49" s="9" t="s">
        <v>104</v>
      </c>
      <c r="J49" s="12" t="s">
        <v>58</v>
      </c>
      <c r="K49" s="13" t="s">
        <v>105</v>
      </c>
      <c r="L49" s="1"/>
    </row>
    <row r="50" spans="1:12" x14ac:dyDescent="0.3">
      <c r="F50" s="21"/>
    </row>
  </sheetData>
  <mergeCells count="2">
    <mergeCell ref="I3:K3"/>
    <mergeCell ref="A1:K2"/>
  </mergeCells>
  <phoneticPr fontId="1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SNP</vt:lpstr>
      <vt:lpstr>Indel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Shelterless</dc:creator>
  <cp:lastModifiedBy>Shelterless</cp:lastModifiedBy>
  <dcterms:created xsi:type="dcterms:W3CDTF">2015-06-05T18:19:34Z</dcterms:created>
  <dcterms:modified xsi:type="dcterms:W3CDTF">2020-02-04T14:20:09Z</dcterms:modified>
</cp:coreProperties>
</file>