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  <sheet name="CT COl1a1α-SMA" sheetId="3" r:id="rId2"/>
    <sheet name="CT circ0008494" sheetId="4" r:id="rId3"/>
    <sheet name="CT circ0029332" sheetId="5" r:id="rId4"/>
    <sheet name="CT circ_0110534" sheetId="6" r:id="rId5"/>
    <sheet name="CT circ_0013617" sheetId="7" r:id="rId6"/>
  </sheets>
  <definedNames>
    <definedName name="_xlnm._FilterDatabase" localSheetId="0" hidden="1">sheet1!$S$1:$S$61</definedName>
  </definedNames>
  <calcPr calcId="144525"/>
</workbook>
</file>

<file path=xl/sharedStrings.xml><?xml version="1.0" encoding="utf-8"?>
<sst xmlns="http://schemas.openxmlformats.org/spreadsheetml/2006/main" count="4329" uniqueCount="179">
  <si>
    <t>gene</t>
  </si>
  <si>
    <t>group</t>
  </si>
  <si>
    <t>Replicate #</t>
  </si>
  <si>
    <t>Threshold Cycle (Ct)</t>
  </si>
  <si>
    <t>Ct Mean</t>
  </si>
  <si>
    <t>Ct Std. Dev</t>
  </si>
  <si>
    <t>GAPDH</t>
  </si>
  <si>
    <r>
      <rPr>
        <sz val="12"/>
        <rFont val="微软雅黑"/>
        <charset val="134"/>
      </rPr>
      <t>Δ</t>
    </r>
    <r>
      <rPr>
        <sz val="12"/>
        <color indexed="8"/>
        <rFont val="微软雅黑"/>
        <charset val="134"/>
      </rPr>
      <t>Ct</t>
    </r>
  </si>
  <si>
    <t>STDDEV</t>
  </si>
  <si>
    <t>ΔΔCT                                    (Target-Aveg Control)</t>
  </si>
  <si>
    <t>2^-ΔΔCt</t>
  </si>
  <si>
    <t>Low</t>
  </si>
  <si>
    <t>HIGH</t>
  </si>
  <si>
    <t>Error-</t>
  </si>
  <si>
    <t>Error+</t>
  </si>
  <si>
    <t>α-SMA</t>
  </si>
  <si>
    <t>NC</t>
  </si>
  <si>
    <t>TGF</t>
  </si>
  <si>
    <t>COl1a1</t>
  </si>
  <si>
    <t>circ_0008494</t>
  </si>
  <si>
    <t>circ_0029332</t>
  </si>
  <si>
    <t>circ_0110534</t>
  </si>
  <si>
    <t>circ_0013617</t>
  </si>
  <si>
    <t>Statistical analysis:t tests</t>
  </si>
  <si>
    <t xml:space="preserve"> T-Test：</t>
  </si>
  <si>
    <t>p value(TGF vs Blank)</t>
  </si>
  <si>
    <t>SDS 2.4</t>
  </si>
  <si>
    <t>AQ Results</t>
  </si>
  <si>
    <t>Filename</t>
  </si>
  <si>
    <t>PlateID</t>
  </si>
  <si>
    <t>Assay Type</t>
  </si>
  <si>
    <t>Absolute Quantification</t>
  </si>
  <si>
    <t>Run DateTime</t>
  </si>
  <si>
    <t>Operator</t>
  </si>
  <si>
    <t>ThermalCycleParams</t>
  </si>
  <si>
    <t>Sample Information</t>
  </si>
  <si>
    <t>Well</t>
  </si>
  <si>
    <t>Sample Name</t>
  </si>
  <si>
    <t>Detector Name</t>
  </si>
  <si>
    <t>Reporter</t>
  </si>
  <si>
    <t>Task</t>
  </si>
  <si>
    <t>Ct</t>
  </si>
  <si>
    <t>Tm Value</t>
  </si>
  <si>
    <t>Tm Type</t>
  </si>
  <si>
    <t>Quantity</t>
  </si>
  <si>
    <t>Qty Mean</t>
  </si>
  <si>
    <t>Qty StdDev</t>
  </si>
  <si>
    <t>Ct Median</t>
  </si>
  <si>
    <t>Ct StdDev</t>
  </si>
  <si>
    <t>Ct Type</t>
  </si>
  <si>
    <t>Template Name</t>
  </si>
  <si>
    <t>Baseline Type</t>
  </si>
  <si>
    <t>Baseline Start</t>
  </si>
  <si>
    <t>Baseline Stop</t>
  </si>
  <si>
    <t>Threshold Type</t>
  </si>
  <si>
    <t>Threshold</t>
  </si>
  <si>
    <t>FOS</t>
  </si>
  <si>
    <t>HMD</t>
  </si>
  <si>
    <t>LME</t>
  </si>
  <si>
    <t>EW</t>
  </si>
  <si>
    <t>BPR</t>
  </si>
  <si>
    <t>NAW</t>
  </si>
  <si>
    <t>HNS</t>
  </si>
  <si>
    <t>HRN</t>
  </si>
  <si>
    <t>EAF</t>
  </si>
  <si>
    <t>BAF</t>
  </si>
  <si>
    <t>TAF</t>
  </si>
  <si>
    <t>CAF</t>
  </si>
  <si>
    <t>A1</t>
  </si>
  <si>
    <t>test</t>
  </si>
  <si>
    <t>FAM</t>
  </si>
  <si>
    <t>Unknown</t>
  </si>
  <si>
    <t>Auto Tm</t>
  </si>
  <si>
    <t>Automatic Ct</t>
  </si>
  <si>
    <t>Automatic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</si>
  <si>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</si>
  <si>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</si>
  <si>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</si>
  <si>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</si>
  <si>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</si>
  <si>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</si>
  <si>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</si>
  <si>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</si>
  <si>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</si>
  <si>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</si>
  <si>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</si>
  <si>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</si>
  <si>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B10</t>
  </si>
  <si>
    <t>B11</t>
  </si>
  <si>
    <t>B12</t>
  </si>
  <si>
    <t>B2</t>
  </si>
  <si>
    <t>B3</t>
  </si>
  <si>
    <t>B4</t>
  </si>
  <si>
    <t>B5</t>
  </si>
  <si>
    <t>Undetermined</t>
  </si>
  <si>
    <t>B6</t>
  </si>
  <si>
    <t>B7</t>
  </si>
  <si>
    <t>B8</t>
  </si>
  <si>
    <t>B9</t>
  </si>
  <si>
    <t>C1</t>
  </si>
  <si>
    <t>C10</t>
  </si>
  <si>
    <t>C11</t>
  </si>
  <si>
    <t>C12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</si>
  <si>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</si>
  <si>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</si>
  <si>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</si>
  <si>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</si>
  <si>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</si>
  <si>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</si>
  <si>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</si>
  <si>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</si>
  <si>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</si>
  <si>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D10</t>
  </si>
  <si>
    <t>D11</t>
  </si>
  <si>
    <t>D12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</si>
  <si>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</si>
  <si>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</si>
  <si>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</si>
  <si>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</si>
  <si>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</si>
  <si>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</si>
  <si>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</si>
  <si>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</si>
  <si>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</si>
  <si>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E10</t>
  </si>
  <si>
    <t>E11</t>
  </si>
  <si>
    <t>E12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</si>
  <si>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</si>
  <si>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</si>
  <si>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</si>
  <si>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</si>
  <si>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</si>
  <si>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</si>
  <si>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</si>
  <si>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</si>
  <si>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</si>
  <si>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F10</t>
  </si>
  <si>
    <t>F11</t>
  </si>
  <si>
    <t>F12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</si>
  <si>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</si>
  <si>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</si>
  <si>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</si>
  <si>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</si>
  <si>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</si>
  <si>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</si>
  <si>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</si>
  <si>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</si>
  <si>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</si>
  <si>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G10</t>
  </si>
  <si>
    <t>G11</t>
  </si>
  <si>
    <t>G12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</si>
  <si>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</si>
  <si>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</si>
  <si>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</si>
  <si>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</si>
  <si>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</si>
  <si>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</si>
  <si>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</si>
  <si>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</si>
  <si>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</si>
  <si>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H10</t>
  </si>
  <si>
    <t>H11</t>
  </si>
  <si>
    <t>H12</t>
  </si>
  <si>
    <t>H2</t>
  </si>
  <si>
    <t>H3</t>
  </si>
  <si>
    <t>H4</t>
  </si>
  <si>
    <t>H5</t>
  </si>
  <si>
    <t>H6</t>
  </si>
  <si>
    <t>H7</t>
  </si>
  <si>
    <t>H8</t>
  </si>
  <si>
    <t>H9</t>
  </si>
  <si>
    <t>Slope</t>
  </si>
  <si>
    <t>cycles/log decade</t>
  </si>
  <si>
    <t>Y-Intercept</t>
  </si>
  <si>
    <t>R^2</t>
  </si>
  <si>
    <t>NAP</t>
  </si>
  <si>
    <t>LPL</t>
  </si>
  <si>
    <t>Manual Ct</t>
  </si>
  <si>
    <t>Manual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</si>
</sst>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1"/>
      <name val="Times New Roman"/>
      <charset val="134"/>
    </font>
    <font>
      <sz val="12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微软雅黑"/>
      <charset val="134"/>
    </font>
    <font>
      <sz val="12"/>
      <color indexed="12"/>
      <name val="Calibri"/>
      <charset val="134"/>
    </font>
    <font>
      <sz val="12"/>
      <color rgb="FFFF0000"/>
      <name val="Calibri"/>
      <charset val="134"/>
    </font>
    <font>
      <sz val="11"/>
      <color theme="3"/>
      <name val="宋体"/>
      <charset val="134"/>
      <scheme val="minor"/>
    </font>
    <font>
      <sz val="11"/>
      <color rgb="FFFF0000"/>
      <name val="微软雅黑"/>
      <charset val="134"/>
    </font>
    <font>
      <sz val="11"/>
      <color theme="3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30" fillId="28" borderId="1" applyNumberFormat="0" applyAlignment="0" applyProtection="0">
      <alignment vertical="center"/>
    </xf>
    <xf numFmtId="0" fontId="32" fillId="30" borderId="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4" fontId="1" fillId="0" borderId="0" xfId="0" applyNumberFormat="1" applyFont="1" applyFill="1" applyAlignment="1"/>
    <xf numFmtId="22" fontId="1" fillId="0" borderId="0" xfId="0" applyNumberFormat="1" applyFont="1" applyFill="1" applyAlignment="1"/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176" fontId="2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176" fontId="8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9" fillId="3" borderId="0" xfId="0" applyNumberFormat="1" applyFont="1" applyFill="1" applyAlignment="1" applyProtection="1">
      <alignment horizontal="center" vertical="center"/>
      <protection locked="0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center" vertical="center" wrapText="1"/>
    </xf>
    <xf numFmtId="176" fontId="11" fillId="3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top"/>
      <protection locked="0"/>
    </xf>
    <xf numFmtId="176" fontId="10" fillId="0" borderId="0" xfId="0" applyNumberFormat="1" applyFont="1" applyAlignment="1" applyProtection="1">
      <alignment horizontal="center" vertical="center" wrapText="1"/>
    </xf>
    <xf numFmtId="0" fontId="12" fillId="0" borderId="0" xfId="0" applyFont="1">
      <alignment vertical="center"/>
    </xf>
    <xf numFmtId="176" fontId="13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/>
  <colors>
    <mruColors>
      <color rgb="0000FFFF"/>
      <color rgb="0066FFCC"/>
      <color rgb="00FF9999"/>
      <color rgb="000099CC"/>
      <color rgb="00FF66FF"/>
      <color rgb="00808000"/>
      <color rgb="00993366"/>
      <color rgb="00993300"/>
      <color rgb="00006699"/>
      <color rgb="0033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3"/>
  <sheetViews>
    <sheetView tabSelected="1" workbookViewId="0">
      <selection activeCell="I1" sqref="I1"/>
    </sheetView>
  </sheetViews>
  <sheetFormatPr defaultColWidth="9" defaultRowHeight="15.6"/>
  <cols>
    <col min="1" max="1" width="21.2222222222222" style="6" customWidth="1"/>
    <col min="2" max="2" width="14.2222222222222" style="7" customWidth="1"/>
    <col min="3" max="3" width="9" style="6"/>
    <col min="4" max="4" width="7.33333333333333" style="8" customWidth="1"/>
    <col min="5" max="5" width="6.88888888888889" customWidth="1"/>
    <col min="6" max="6" width="6.66666666666667" style="9" customWidth="1"/>
    <col min="7" max="8" width="6.11111111111111" customWidth="1"/>
    <col min="9" max="9" width="8" style="7" customWidth="1"/>
    <col min="10" max="10" width="9" style="6"/>
    <col min="11" max="11" width="11.7777777777778" style="10"/>
    <col min="12" max="13" width="14.3333333333333"/>
    <col min="14" max="14" width="13.1111111111111"/>
    <col min="15" max="15" width="12.8888888888889" style="11"/>
    <col min="16" max="16" width="9" style="11"/>
    <col min="17" max="17" width="11.7777777777778"/>
    <col min="19" max="19" width="9" style="12"/>
  </cols>
  <sheetData>
    <row r="1" s="5" customFormat="1" ht="62.4" spans="1:24">
      <c r="A1" s="13" t="s">
        <v>0</v>
      </c>
      <c r="B1" s="14" t="s">
        <v>1</v>
      </c>
      <c r="C1" s="13" t="s">
        <v>2</v>
      </c>
      <c r="D1" s="15" t="s">
        <v>3</v>
      </c>
      <c r="E1" s="15" t="s">
        <v>4</v>
      </c>
      <c r="F1" s="15" t="s">
        <v>5</v>
      </c>
      <c r="H1" s="13" t="s">
        <v>0</v>
      </c>
      <c r="I1" s="14" t="s">
        <v>6</v>
      </c>
      <c r="J1" s="13" t="s">
        <v>2</v>
      </c>
      <c r="K1" s="13" t="s">
        <v>3</v>
      </c>
      <c r="L1" s="13" t="s">
        <v>4</v>
      </c>
      <c r="M1" s="13" t="s">
        <v>5</v>
      </c>
      <c r="O1" s="26" t="s">
        <v>7</v>
      </c>
      <c r="P1" s="26" t="s">
        <v>8</v>
      </c>
      <c r="Q1" s="27"/>
      <c r="R1" s="28" t="s">
        <v>9</v>
      </c>
      <c r="S1" s="29" t="s">
        <v>10</v>
      </c>
      <c r="T1" s="30"/>
      <c r="U1" s="31" t="s">
        <v>11</v>
      </c>
      <c r="V1" s="31" t="s">
        <v>12</v>
      </c>
      <c r="W1" s="31" t="s">
        <v>13</v>
      </c>
      <c r="X1" s="31" t="s">
        <v>14</v>
      </c>
    </row>
    <row r="2" spans="1:25">
      <c r="A2" s="16" t="s">
        <v>15</v>
      </c>
      <c r="B2" s="7" t="s">
        <v>16</v>
      </c>
      <c r="C2" s="17">
        <v>1</v>
      </c>
      <c r="D2" s="18">
        <v>17.075434</v>
      </c>
      <c r="E2" s="19"/>
      <c r="H2" s="20" t="s">
        <v>6</v>
      </c>
      <c r="I2" s="7" t="s">
        <v>16</v>
      </c>
      <c r="J2" s="17">
        <v>1</v>
      </c>
      <c r="K2" s="18">
        <v>13.531095</v>
      </c>
      <c r="R2" s="11"/>
      <c r="S2" s="32"/>
      <c r="T2" s="11"/>
      <c r="U2" s="11"/>
      <c r="V2" s="11"/>
      <c r="W2" s="11"/>
      <c r="X2" s="11"/>
      <c r="Y2" s="11"/>
    </row>
    <row r="3" spans="1:25">
      <c r="A3" s="16" t="s">
        <v>15</v>
      </c>
      <c r="B3" s="7" t="s">
        <v>16</v>
      </c>
      <c r="C3" s="17">
        <v>2</v>
      </c>
      <c r="D3" s="18">
        <v>17.075434</v>
      </c>
      <c r="E3" s="19"/>
      <c r="H3" s="20" t="s">
        <v>6</v>
      </c>
      <c r="I3" s="7" t="s">
        <v>16</v>
      </c>
      <c r="J3" s="17">
        <v>2</v>
      </c>
      <c r="K3" s="18">
        <v>13.596432</v>
      </c>
      <c r="R3" s="11"/>
      <c r="T3" s="11"/>
      <c r="U3" s="11"/>
      <c r="V3" s="11"/>
      <c r="W3" s="11"/>
      <c r="X3" s="11"/>
      <c r="Y3" s="11"/>
    </row>
    <row r="4" spans="1:25">
      <c r="A4" s="16" t="s">
        <v>15</v>
      </c>
      <c r="B4" s="7" t="s">
        <v>16</v>
      </c>
      <c r="C4" s="17">
        <v>3</v>
      </c>
      <c r="D4" s="18">
        <v>16.53812</v>
      </c>
      <c r="E4" s="19">
        <f t="shared" ref="E4" si="0">AVERAGE(D2:D4)</f>
        <v>16.8963293333333</v>
      </c>
      <c r="F4" s="19">
        <f t="shared" ref="F4" si="1">STDEV(D2:D4)</f>
        <v>0.310218382539356</v>
      </c>
      <c r="H4" s="20" t="s">
        <v>6</v>
      </c>
      <c r="I4" s="7" t="s">
        <v>16</v>
      </c>
      <c r="J4" s="17">
        <v>3</v>
      </c>
      <c r="K4" s="18">
        <v>13.161147</v>
      </c>
      <c r="L4" s="19">
        <f t="shared" ref="L4" si="2">AVERAGE(K2:K4)</f>
        <v>13.429558</v>
      </c>
      <c r="M4" s="19">
        <f t="shared" ref="M4" si="3">STDEV(K2:K4)</f>
        <v>0.23473512643616</v>
      </c>
      <c r="O4" s="11">
        <f t="shared" ref="O4" si="4">E4-L4</f>
        <v>3.46677133333333</v>
      </c>
      <c r="P4" s="11">
        <f t="shared" ref="P4" si="5">SQRT(F4^2+M4^2)</f>
        <v>0.389019311150917</v>
      </c>
      <c r="R4" s="11">
        <f>O4-$O$4</f>
        <v>0</v>
      </c>
      <c r="S4" s="33">
        <f t="shared" ref="S4" si="6">2^-R4</f>
        <v>1</v>
      </c>
      <c r="T4" s="11"/>
      <c r="U4" s="11">
        <f t="shared" ref="U4" si="7">2^-(R4+P4)</f>
        <v>0.763648527117632</v>
      </c>
      <c r="V4" s="11">
        <f t="shared" ref="V4" si="8">2^-(R4-P4)</f>
        <v>1.30950295127848</v>
      </c>
      <c r="W4" s="11">
        <f t="shared" ref="W4" si="9">S4-U4</f>
        <v>0.236351472882368</v>
      </c>
      <c r="X4" s="11">
        <f t="shared" ref="X4" si="10">V4-S4</f>
        <v>0.309502951278476</v>
      </c>
      <c r="Y4" s="11"/>
    </row>
    <row r="5" spans="1:25">
      <c r="A5" s="16" t="s">
        <v>15</v>
      </c>
      <c r="B5" s="21" t="s">
        <v>17</v>
      </c>
      <c r="C5" s="17">
        <v>1</v>
      </c>
      <c r="D5" s="2">
        <v>15.664955</v>
      </c>
      <c r="E5" s="19"/>
      <c r="H5" s="20" t="s">
        <v>6</v>
      </c>
      <c r="I5" s="21" t="s">
        <v>17</v>
      </c>
      <c r="J5" s="17">
        <v>1</v>
      </c>
      <c r="K5" s="18">
        <v>14.23817</v>
      </c>
      <c r="R5" s="11"/>
      <c r="T5" s="11"/>
      <c r="U5" s="11"/>
      <c r="V5" s="11"/>
      <c r="W5" s="11"/>
      <c r="X5" s="11"/>
      <c r="Y5" s="11"/>
    </row>
    <row r="6" spans="1:25">
      <c r="A6" s="16" t="s">
        <v>15</v>
      </c>
      <c r="B6" s="21" t="s">
        <v>17</v>
      </c>
      <c r="C6" s="17">
        <v>2</v>
      </c>
      <c r="D6" s="2">
        <v>15.988014</v>
      </c>
      <c r="E6" s="19"/>
      <c r="H6" s="20" t="s">
        <v>6</v>
      </c>
      <c r="I6" s="21" t="s">
        <v>17</v>
      </c>
      <c r="J6" s="17">
        <v>2</v>
      </c>
      <c r="K6" s="2">
        <v>14.35721</v>
      </c>
      <c r="R6" s="11"/>
      <c r="T6" s="11"/>
      <c r="U6" s="11"/>
      <c r="V6" s="11"/>
      <c r="W6" s="11"/>
      <c r="X6" s="11"/>
      <c r="Y6" s="11"/>
    </row>
    <row r="7" spans="1:25">
      <c r="A7" s="16" t="s">
        <v>15</v>
      </c>
      <c r="B7" s="21" t="s">
        <v>17</v>
      </c>
      <c r="C7" s="17">
        <v>3</v>
      </c>
      <c r="D7" s="2">
        <v>15.8264845</v>
      </c>
      <c r="E7" s="19">
        <f t="shared" ref="E7" si="11">AVERAGE(D5:D7)</f>
        <v>15.8264845</v>
      </c>
      <c r="F7" s="19">
        <f t="shared" ref="F7" si="12">STDEV(D5:D7)</f>
        <v>0.161529499999999</v>
      </c>
      <c r="H7" s="20" t="s">
        <v>6</v>
      </c>
      <c r="I7" s="21" t="s">
        <v>17</v>
      </c>
      <c r="J7" s="17">
        <v>3</v>
      </c>
      <c r="K7" s="2">
        <v>14.29769</v>
      </c>
      <c r="L7" s="19">
        <f t="shared" ref="L7" si="13">AVERAGE(K5:K7)</f>
        <v>14.29769</v>
      </c>
      <c r="M7" s="19">
        <f t="shared" ref="M7" si="14">STDEV(K5:K7)</f>
        <v>0.05952</v>
      </c>
      <c r="O7" s="11">
        <f t="shared" ref="O7" si="15">E7-L7</f>
        <v>1.5287945</v>
      </c>
      <c r="P7" s="11">
        <f t="shared" ref="P7" si="16">SQRT(F7^2+M7^2)</f>
        <v>0.172146477658562</v>
      </c>
      <c r="R7" s="11">
        <f t="shared" ref="R7" si="17">O7-$O$4</f>
        <v>-1.93797683333333</v>
      </c>
      <c r="S7" s="33">
        <f t="shared" ref="S7" si="18">2^-R7</f>
        <v>3.83167934363593</v>
      </c>
      <c r="T7" s="11"/>
      <c r="U7" s="11">
        <f t="shared" ref="U7" si="19">2^-(R7+P7)</f>
        <v>3.40069673396568</v>
      </c>
      <c r="V7" s="11">
        <f t="shared" ref="V7" si="20">2^-(R7-P7)</f>
        <v>4.31728193984688</v>
      </c>
      <c r="W7" s="11">
        <f t="shared" ref="W7" si="21">S7-U7</f>
        <v>0.430982609670256</v>
      </c>
      <c r="X7" s="11">
        <f t="shared" ref="X7" si="22">V7-S7</f>
        <v>0.485602596210949</v>
      </c>
      <c r="Y7" s="11"/>
    </row>
    <row r="8" spans="1:24">
      <c r="A8" s="16" t="s">
        <v>18</v>
      </c>
      <c r="B8" s="7" t="s">
        <v>16</v>
      </c>
      <c r="C8" s="17">
        <v>1</v>
      </c>
      <c r="D8" s="18">
        <v>14.090107</v>
      </c>
      <c r="H8" s="20" t="s">
        <v>6</v>
      </c>
      <c r="I8" s="7" t="s">
        <v>16</v>
      </c>
      <c r="J8" s="17">
        <v>1</v>
      </c>
      <c r="K8" s="18">
        <v>13.531095</v>
      </c>
      <c r="T8" s="11"/>
      <c r="U8" s="11"/>
      <c r="V8" s="11"/>
      <c r="W8" s="11"/>
      <c r="X8" s="11"/>
    </row>
    <row r="9" spans="1:24">
      <c r="A9" s="16" t="s">
        <v>18</v>
      </c>
      <c r="B9" s="7" t="s">
        <v>16</v>
      </c>
      <c r="C9" s="17">
        <v>2</v>
      </c>
      <c r="D9" s="18">
        <v>14.090107</v>
      </c>
      <c r="H9" s="20" t="s">
        <v>6</v>
      </c>
      <c r="I9" s="7" t="s">
        <v>16</v>
      </c>
      <c r="J9" s="17">
        <v>2</v>
      </c>
      <c r="K9" s="18">
        <v>13.596432</v>
      </c>
      <c r="T9" s="11"/>
      <c r="U9" s="11"/>
      <c r="V9" s="11"/>
      <c r="W9" s="11"/>
      <c r="X9" s="11"/>
    </row>
    <row r="10" spans="1:25">
      <c r="A10" s="16" t="s">
        <v>18</v>
      </c>
      <c r="B10" s="7" t="s">
        <v>16</v>
      </c>
      <c r="C10" s="17">
        <v>3</v>
      </c>
      <c r="D10" s="18">
        <v>13.6862955</v>
      </c>
      <c r="E10" s="19">
        <f>AVERAGE(D8:D10)</f>
        <v>13.9555031666667</v>
      </c>
      <c r="F10" s="19">
        <f>STDEV(D8:D10)</f>
        <v>0.233140678226866</v>
      </c>
      <c r="H10" s="20" t="s">
        <v>6</v>
      </c>
      <c r="I10" s="7" t="s">
        <v>16</v>
      </c>
      <c r="J10" s="17">
        <v>3</v>
      </c>
      <c r="K10" s="18">
        <v>13.161147</v>
      </c>
      <c r="L10" s="19">
        <f>AVERAGE(K8:K10)</f>
        <v>13.429558</v>
      </c>
      <c r="M10" s="19">
        <f>STDEV(K8:K10)</f>
        <v>0.23473512643616</v>
      </c>
      <c r="O10" s="11">
        <f>E10-L10</f>
        <v>0.525945166666666</v>
      </c>
      <c r="P10" s="11">
        <f>SQRT(F10^2+M10^2)</f>
        <v>0.33084007530389</v>
      </c>
      <c r="R10" s="11">
        <f>O10-$O$10</f>
        <v>0</v>
      </c>
      <c r="S10" s="33">
        <f>2^-R10</f>
        <v>1</v>
      </c>
      <c r="T10" s="11"/>
      <c r="U10" s="11">
        <f>2^-(R10+P10)</f>
        <v>0.795073381023608</v>
      </c>
      <c r="V10" s="11">
        <f>2^-(R10-P10)</f>
        <v>1.25774554131414</v>
      </c>
      <c r="W10" s="11">
        <f>S10-U10</f>
        <v>0.204926618976392</v>
      </c>
      <c r="X10" s="11">
        <f>V10-S10</f>
        <v>0.257745541314138</v>
      </c>
      <c r="Y10" s="11"/>
    </row>
    <row r="11" spans="1:25">
      <c r="A11" s="16" t="s">
        <v>18</v>
      </c>
      <c r="B11" s="21" t="s">
        <v>17</v>
      </c>
      <c r="C11" s="17">
        <v>1</v>
      </c>
      <c r="D11" s="2">
        <v>13.104603</v>
      </c>
      <c r="E11" s="19"/>
      <c r="F11" s="22"/>
      <c r="G11" s="23"/>
      <c r="H11" s="24" t="s">
        <v>6</v>
      </c>
      <c r="I11" s="21" t="s">
        <v>17</v>
      </c>
      <c r="J11" s="17">
        <v>1</v>
      </c>
      <c r="K11" s="18">
        <v>14.23817</v>
      </c>
      <c r="R11" s="11"/>
      <c r="T11" s="11"/>
      <c r="U11" s="11"/>
      <c r="V11" s="11"/>
      <c r="W11" s="11"/>
      <c r="X11" s="11"/>
      <c r="Y11" s="11"/>
    </row>
    <row r="12" spans="1:25">
      <c r="A12" s="16" t="s">
        <v>18</v>
      </c>
      <c r="B12" s="21" t="s">
        <v>17</v>
      </c>
      <c r="C12" s="17">
        <v>2</v>
      </c>
      <c r="D12" s="2">
        <v>13.104603</v>
      </c>
      <c r="E12" s="19"/>
      <c r="F12" s="22"/>
      <c r="G12" s="23"/>
      <c r="H12" s="24" t="s">
        <v>6</v>
      </c>
      <c r="I12" s="21" t="s">
        <v>17</v>
      </c>
      <c r="J12" s="17">
        <v>2</v>
      </c>
      <c r="K12" s="2">
        <v>14.35721</v>
      </c>
      <c r="R12" s="11"/>
      <c r="T12" s="11"/>
      <c r="U12" s="11"/>
      <c r="V12" s="11"/>
      <c r="W12" s="11"/>
      <c r="X12" s="11"/>
      <c r="Y12" s="11"/>
    </row>
    <row r="13" spans="1:25">
      <c r="A13" s="16" t="s">
        <v>18</v>
      </c>
      <c r="B13" s="21" t="s">
        <v>17</v>
      </c>
      <c r="C13" s="17">
        <v>3</v>
      </c>
      <c r="D13" s="2">
        <v>13.104603</v>
      </c>
      <c r="E13" s="19">
        <f t="shared" ref="E13" si="23">AVERAGE(D11:D13)</f>
        <v>13.104603</v>
      </c>
      <c r="F13" s="19">
        <f t="shared" ref="F13" si="24">STDEV(D11:D13)</f>
        <v>0</v>
      </c>
      <c r="G13" s="23"/>
      <c r="H13" s="24" t="s">
        <v>6</v>
      </c>
      <c r="I13" s="21" t="s">
        <v>17</v>
      </c>
      <c r="J13" s="17">
        <v>3</v>
      </c>
      <c r="K13" s="2">
        <v>14.29769</v>
      </c>
      <c r="L13" s="19">
        <f t="shared" ref="L13" si="25">AVERAGE(K11:K13)</f>
        <v>14.29769</v>
      </c>
      <c r="M13" s="19">
        <f t="shared" ref="M13" si="26">STDEV(K11:K13)</f>
        <v>0.05952</v>
      </c>
      <c r="O13" s="11">
        <f t="shared" ref="O13" si="27">E13-L13</f>
        <v>-1.193087</v>
      </c>
      <c r="P13" s="11">
        <f t="shared" ref="P13" si="28">SQRT(F13^2+M13^2)</f>
        <v>0.05952</v>
      </c>
      <c r="R13" s="11">
        <f t="shared" ref="R13" si="29">O13-$O$10</f>
        <v>-1.71903216666666</v>
      </c>
      <c r="S13" s="33">
        <f t="shared" ref="S13" si="30">2^-R13</f>
        <v>3.29215478295095</v>
      </c>
      <c r="T13" s="11"/>
      <c r="U13" s="11">
        <f t="shared" ref="U13" si="31">2^-(R13+P13)</f>
        <v>3.15909684887449</v>
      </c>
      <c r="V13" s="11">
        <f t="shared" ref="V13" si="32">2^-(R13-P13)</f>
        <v>3.43081698136867</v>
      </c>
      <c r="W13" s="11">
        <f t="shared" ref="W13" si="33">S13-U13</f>
        <v>0.133057934076465</v>
      </c>
      <c r="X13" s="11">
        <f t="shared" ref="X13" si="34">V13-S13</f>
        <v>0.138662198417714</v>
      </c>
      <c r="Y13" s="11"/>
    </row>
    <row r="14" spans="1:25">
      <c r="A14" s="25" t="s">
        <v>19</v>
      </c>
      <c r="B14" s="7" t="s">
        <v>16</v>
      </c>
      <c r="C14" s="17">
        <v>1</v>
      </c>
      <c r="D14" s="2">
        <v>21.583763</v>
      </c>
      <c r="E14" s="19"/>
      <c r="H14" s="20" t="s">
        <v>6</v>
      </c>
      <c r="I14" s="7" t="s">
        <v>16</v>
      </c>
      <c r="J14" s="17">
        <v>1</v>
      </c>
      <c r="K14" s="2">
        <v>11.745361</v>
      </c>
      <c r="R14" s="11"/>
      <c r="T14" s="11"/>
      <c r="U14" s="11"/>
      <c r="V14" s="11"/>
      <c r="W14" s="11"/>
      <c r="X14" s="11"/>
      <c r="Y14" s="11"/>
    </row>
    <row r="15" spans="1:25">
      <c r="A15" s="25" t="s">
        <v>19</v>
      </c>
      <c r="B15" s="7" t="s">
        <v>16</v>
      </c>
      <c r="C15" s="17">
        <v>2</v>
      </c>
      <c r="D15" s="2">
        <v>21.21458</v>
      </c>
      <c r="E15" s="19"/>
      <c r="H15" s="20" t="s">
        <v>6</v>
      </c>
      <c r="I15" s="7" t="s">
        <v>16</v>
      </c>
      <c r="J15" s="17">
        <v>2</v>
      </c>
      <c r="K15" s="2">
        <v>11.600734</v>
      </c>
      <c r="R15" s="11"/>
      <c r="T15" s="11"/>
      <c r="U15" s="11"/>
      <c r="V15" s="11"/>
      <c r="W15" s="11"/>
      <c r="X15" s="11"/>
      <c r="Y15" s="11"/>
    </row>
    <row r="16" spans="1:25">
      <c r="A16" s="25" t="s">
        <v>19</v>
      </c>
      <c r="B16" s="7" t="s">
        <v>16</v>
      </c>
      <c r="C16" s="17">
        <v>3</v>
      </c>
      <c r="D16" s="2">
        <v>21.942</v>
      </c>
      <c r="E16" s="19">
        <f>AVERAGE(D14:D16)</f>
        <v>21.5801143333333</v>
      </c>
      <c r="F16" s="19">
        <f>STDEV(D14:D16)</f>
        <v>0.363723725753948</v>
      </c>
      <c r="H16" s="20" t="s">
        <v>6</v>
      </c>
      <c r="I16" s="7" t="s">
        <v>16</v>
      </c>
      <c r="J16" s="17">
        <v>3</v>
      </c>
      <c r="K16" s="2">
        <v>12.413789</v>
      </c>
      <c r="L16" s="19">
        <f>AVERAGE(K14:K16)</f>
        <v>11.9199613333333</v>
      </c>
      <c r="M16" s="19">
        <f>STDEV(K14:K16)</f>
        <v>0.43373789960797</v>
      </c>
      <c r="O16" s="11">
        <f t="shared" ref="O16" si="35">E16-L16</f>
        <v>9.660153</v>
      </c>
      <c r="P16" s="11">
        <f t="shared" ref="P16" si="36">SQRT(F16^2+M16^2)</f>
        <v>0.566059638406295</v>
      </c>
      <c r="R16" s="11">
        <f>O16-$O$16</f>
        <v>0</v>
      </c>
      <c r="S16" s="33">
        <f t="shared" ref="S16" si="37">2^-R16</f>
        <v>1</v>
      </c>
      <c r="T16" s="11"/>
      <c r="U16" s="11">
        <f t="shared" ref="U16" si="38">2^-(R16+P16)</f>
        <v>0.675459119431121</v>
      </c>
      <c r="V16" s="11">
        <f t="shared" ref="V16" si="39">2^-(R16-P16)</f>
        <v>1.48047449687586</v>
      </c>
      <c r="W16" s="11">
        <f t="shared" ref="W16" si="40">S16-U16</f>
        <v>0.324540880568879</v>
      </c>
      <c r="X16" s="11">
        <f t="shared" ref="X16" si="41">V16-S16</f>
        <v>0.48047449687586</v>
      </c>
      <c r="Y16" s="11"/>
    </row>
    <row r="17" spans="1:25">
      <c r="A17" s="25" t="s">
        <v>19</v>
      </c>
      <c r="B17" s="21" t="s">
        <v>17</v>
      </c>
      <c r="C17" s="17">
        <v>1</v>
      </c>
      <c r="D17" s="2">
        <v>22.283842</v>
      </c>
      <c r="E17" s="19"/>
      <c r="H17" s="20" t="s">
        <v>6</v>
      </c>
      <c r="I17" s="21" t="s">
        <v>17</v>
      </c>
      <c r="J17" s="17">
        <v>1</v>
      </c>
      <c r="K17" s="2">
        <v>13.892421</v>
      </c>
      <c r="R17" s="11"/>
      <c r="T17" s="11"/>
      <c r="U17" s="11"/>
      <c r="V17" s="11"/>
      <c r="W17" s="11"/>
      <c r="X17" s="11"/>
      <c r="Y17" s="11"/>
    </row>
    <row r="18" spans="1:25">
      <c r="A18" s="25" t="s">
        <v>19</v>
      </c>
      <c r="B18" s="21" t="s">
        <v>17</v>
      </c>
      <c r="C18" s="17">
        <v>2</v>
      </c>
      <c r="D18" s="2">
        <v>22.338413</v>
      </c>
      <c r="E18" s="19"/>
      <c r="H18" s="20" t="s">
        <v>6</v>
      </c>
      <c r="I18" s="21" t="s">
        <v>17</v>
      </c>
      <c r="J18" s="17">
        <v>2</v>
      </c>
      <c r="K18" s="2">
        <v>13.892421</v>
      </c>
      <c r="R18" s="11"/>
      <c r="T18" s="11"/>
      <c r="U18" s="11"/>
      <c r="V18" s="11"/>
      <c r="W18" s="11"/>
      <c r="X18" s="11"/>
      <c r="Y18" s="11"/>
    </row>
    <row r="19" spans="1:25">
      <c r="A19" s="25" t="s">
        <v>19</v>
      </c>
      <c r="B19" s="21" t="s">
        <v>17</v>
      </c>
      <c r="C19" s="17">
        <v>3</v>
      </c>
      <c r="D19" s="2">
        <v>22.364422</v>
      </c>
      <c r="E19" s="19">
        <f>AVERAGE(D17:D19)</f>
        <v>22.3288923333333</v>
      </c>
      <c r="F19" s="19">
        <f>STDEV(D17:D19)</f>
        <v>0.0411250096697055</v>
      </c>
      <c r="H19" s="20" t="s">
        <v>6</v>
      </c>
      <c r="I19" s="21" t="s">
        <v>17</v>
      </c>
      <c r="J19" s="17">
        <v>3</v>
      </c>
      <c r="K19" s="2">
        <v>13.966094</v>
      </c>
      <c r="L19" s="19">
        <f>AVERAGE(K17:K19)</f>
        <v>13.9169786666667</v>
      </c>
      <c r="M19" s="19">
        <f>STDEV(K17:K19)</f>
        <v>0.042535126382007</v>
      </c>
      <c r="O19" s="11">
        <f t="shared" ref="O19" si="42">E19-L19</f>
        <v>8.41191366666667</v>
      </c>
      <c r="P19" s="11">
        <f t="shared" ref="P19" si="43">SQRT(F19^2+M19^2)</f>
        <v>0.0591650521563759</v>
      </c>
      <c r="R19" s="11">
        <f t="shared" ref="R19" si="44">O19-$O$16</f>
        <v>-1.24823933333333</v>
      </c>
      <c r="S19" s="33">
        <f t="shared" ref="S19" si="45">2^-R19</f>
        <v>2.37551338103721</v>
      </c>
      <c r="T19" s="11"/>
      <c r="U19" s="11">
        <f t="shared" ref="U19" si="46">2^-(R19+P19)</f>
        <v>2.28006393781427</v>
      </c>
      <c r="V19" s="11">
        <f t="shared" ref="V19" si="47">2^-(R19-P19)</f>
        <v>2.47495858773875</v>
      </c>
      <c r="W19" s="11">
        <f t="shared" ref="W19" si="48">S19-U19</f>
        <v>0.0954494432229414</v>
      </c>
      <c r="X19" s="11">
        <f t="shared" ref="X19" si="49">V19-S19</f>
        <v>0.0994452067015326</v>
      </c>
      <c r="Y19" s="11"/>
    </row>
    <row r="20" spans="1:25">
      <c r="A20" s="25" t="s">
        <v>20</v>
      </c>
      <c r="B20" s="7" t="s">
        <v>16</v>
      </c>
      <c r="C20" s="17">
        <v>1</v>
      </c>
      <c r="D20" s="2">
        <v>34.021477</v>
      </c>
      <c r="E20" s="19"/>
      <c r="H20" s="20" t="s">
        <v>6</v>
      </c>
      <c r="I20" s="7" t="s">
        <v>16</v>
      </c>
      <c r="J20" s="17">
        <v>1</v>
      </c>
      <c r="K20" s="2">
        <v>14.904497</v>
      </c>
      <c r="R20" s="11"/>
      <c r="T20" s="11"/>
      <c r="U20" s="11"/>
      <c r="V20" s="11"/>
      <c r="W20" s="11"/>
      <c r="X20" s="11"/>
      <c r="Y20" s="11"/>
    </row>
    <row r="21" spans="1:25">
      <c r="A21" s="25" t="s">
        <v>20</v>
      </c>
      <c r="B21" s="7" t="s">
        <v>16</v>
      </c>
      <c r="C21" s="17">
        <v>2</v>
      </c>
      <c r="D21" s="2">
        <v>34.021477</v>
      </c>
      <c r="E21" s="19"/>
      <c r="H21" s="20" t="s">
        <v>6</v>
      </c>
      <c r="I21" s="7" t="s">
        <v>16</v>
      </c>
      <c r="J21" s="17">
        <v>2</v>
      </c>
      <c r="K21" s="2">
        <v>14.814535</v>
      </c>
      <c r="R21" s="11"/>
      <c r="T21" s="11"/>
      <c r="U21" s="11"/>
      <c r="V21" s="11"/>
      <c r="W21" s="11"/>
      <c r="X21" s="11"/>
      <c r="Y21" s="11"/>
    </row>
    <row r="22" spans="1:25">
      <c r="A22" s="25" t="s">
        <v>20</v>
      </c>
      <c r="B22" s="7" t="s">
        <v>16</v>
      </c>
      <c r="C22" s="17">
        <v>3</v>
      </c>
      <c r="D22" s="2">
        <v>34.076588</v>
      </c>
      <c r="E22" s="19">
        <f>AVERAGE(D20:D22)</f>
        <v>34.0398473333333</v>
      </c>
      <c r="F22" s="19">
        <f>STDEV(D20:D22)</f>
        <v>0.0318183506853116</v>
      </c>
      <c r="H22" s="20" t="s">
        <v>6</v>
      </c>
      <c r="I22" s="7" t="s">
        <v>16</v>
      </c>
      <c r="J22" s="17">
        <v>3</v>
      </c>
      <c r="K22" s="2">
        <v>14.7769575</v>
      </c>
      <c r="L22" s="19">
        <f>AVERAGE(K20:K22)</f>
        <v>14.8319965</v>
      </c>
      <c r="M22" s="19">
        <f>STDEV(K20:K22)</f>
        <v>0.0655382255004662</v>
      </c>
      <c r="N22" s="17"/>
      <c r="O22" s="11">
        <f t="shared" ref="O22" si="50">E22-L22</f>
        <v>19.2078508333333</v>
      </c>
      <c r="P22" s="11">
        <f t="shared" ref="P22" si="51">SQRT(F22^2+M22^2)</f>
        <v>0.0728537332062223</v>
      </c>
      <c r="R22" s="11">
        <f>O22-$O$22</f>
        <v>0</v>
      </c>
      <c r="S22" s="34">
        <f t="shared" ref="S22" si="52">2^-R22</f>
        <v>1</v>
      </c>
      <c r="T22" s="11"/>
      <c r="U22" s="11">
        <f t="shared" ref="U22" si="53">2^-(R22+P22)</f>
        <v>0.950755488133324</v>
      </c>
      <c r="V22" s="11">
        <f t="shared" ref="V22" si="54">2^-(R22-P22)</f>
        <v>1.05179513816256</v>
      </c>
      <c r="W22" s="11">
        <f t="shared" ref="W22" si="55">S22-U22</f>
        <v>0.0492445118666756</v>
      </c>
      <c r="X22" s="11">
        <f t="shared" ref="X22" si="56">V22-S22</f>
        <v>0.0517951381625577</v>
      </c>
      <c r="Y22" s="11"/>
    </row>
    <row r="23" spans="1:25">
      <c r="A23" s="25" t="s">
        <v>20</v>
      </c>
      <c r="B23" s="21" t="s">
        <v>17</v>
      </c>
      <c r="C23" s="17">
        <v>1</v>
      </c>
      <c r="D23" s="2">
        <v>32.34815</v>
      </c>
      <c r="E23" s="19"/>
      <c r="H23" s="20" t="s">
        <v>6</v>
      </c>
      <c r="I23" s="21" t="s">
        <v>17</v>
      </c>
      <c r="J23" s="17">
        <v>1</v>
      </c>
      <c r="K23" s="2">
        <v>14.694046</v>
      </c>
      <c r="N23" s="17"/>
      <c r="R23" s="11"/>
      <c r="S23" s="32"/>
      <c r="T23" s="11"/>
      <c r="U23" s="11"/>
      <c r="V23" s="11"/>
      <c r="W23" s="11"/>
      <c r="X23" s="11"/>
      <c r="Y23" s="11"/>
    </row>
    <row r="24" spans="1:25">
      <c r="A24" s="25" t="s">
        <v>20</v>
      </c>
      <c r="B24" s="21" t="s">
        <v>17</v>
      </c>
      <c r="C24" s="17">
        <v>2</v>
      </c>
      <c r="D24" s="2">
        <v>32.34815</v>
      </c>
      <c r="E24" s="19"/>
      <c r="H24" s="20" t="s">
        <v>6</v>
      </c>
      <c r="I24" s="21" t="s">
        <v>17</v>
      </c>
      <c r="J24" s="17">
        <v>2</v>
      </c>
      <c r="K24" s="2">
        <v>14.696747</v>
      </c>
      <c r="N24" s="17"/>
      <c r="R24" s="11"/>
      <c r="S24" s="32"/>
      <c r="T24" s="11"/>
      <c r="U24" s="11"/>
      <c r="V24" s="11"/>
      <c r="W24" s="11"/>
      <c r="X24" s="11"/>
      <c r="Y24" s="11"/>
    </row>
    <row r="25" spans="1:25">
      <c r="A25" s="25" t="s">
        <v>20</v>
      </c>
      <c r="B25" s="21" t="s">
        <v>17</v>
      </c>
      <c r="C25" s="17">
        <v>3</v>
      </c>
      <c r="D25" s="2">
        <v>31.756395</v>
      </c>
      <c r="E25" s="19">
        <f>AVERAGE(D23:D25)</f>
        <v>32.1508983333333</v>
      </c>
      <c r="F25" s="19">
        <f>STDEV(D23:D25)</f>
        <v>0.341649908544304</v>
      </c>
      <c r="H25" s="20" t="s">
        <v>6</v>
      </c>
      <c r="I25" s="21" t="s">
        <v>17</v>
      </c>
      <c r="J25" s="17">
        <v>3</v>
      </c>
      <c r="K25" s="2">
        <v>14.728746</v>
      </c>
      <c r="L25" s="19">
        <f>AVERAGE(K23:K25)</f>
        <v>14.706513</v>
      </c>
      <c r="M25" s="19">
        <f>STDEV(K23:K25)</f>
        <v>0.019301646743218</v>
      </c>
      <c r="O25" s="11">
        <f t="shared" ref="O25" si="57">E25-L25</f>
        <v>17.4443853333333</v>
      </c>
      <c r="P25" s="11">
        <f t="shared" ref="P25" si="58">SQRT(F25^2+M25^2)</f>
        <v>0.342194701267176</v>
      </c>
      <c r="R25" s="11">
        <f t="shared" ref="R25" si="59">O25-$O$22</f>
        <v>-1.7634655</v>
      </c>
      <c r="S25" s="34">
        <f t="shared" ref="S25" si="60">2^-R25</f>
        <v>3.39512690179889</v>
      </c>
      <c r="T25" s="11"/>
      <c r="U25" s="11">
        <f t="shared" ref="U25" si="61">2^-(R25+P25)</f>
        <v>2.67821317644033</v>
      </c>
      <c r="V25" s="11">
        <f t="shared" ref="V25" si="62">2^-(R25-P25)</f>
        <v>4.30394666889032</v>
      </c>
      <c r="W25" s="11">
        <f t="shared" ref="W25" si="63">S25-U25</f>
        <v>0.716913725358558</v>
      </c>
      <c r="X25" s="11">
        <f t="shared" ref="X25" si="64">V25-S25</f>
        <v>0.90881976709143</v>
      </c>
      <c r="Y25" s="11"/>
    </row>
    <row r="26" spans="1:25">
      <c r="A26" s="25" t="s">
        <v>21</v>
      </c>
      <c r="B26" s="7" t="s">
        <v>16</v>
      </c>
      <c r="C26" s="17">
        <v>1</v>
      </c>
      <c r="D26" s="2">
        <v>31.625563</v>
      </c>
      <c r="E26" s="19"/>
      <c r="H26" s="20" t="s">
        <v>6</v>
      </c>
      <c r="I26" s="7" t="s">
        <v>16</v>
      </c>
      <c r="J26" s="17">
        <v>1</v>
      </c>
      <c r="K26" s="2">
        <v>14.850988</v>
      </c>
      <c r="N26" s="17"/>
      <c r="R26" s="11"/>
      <c r="T26" s="11"/>
      <c r="U26" s="11"/>
      <c r="V26" s="11"/>
      <c r="W26" s="11"/>
      <c r="X26" s="11"/>
      <c r="Y26" s="11"/>
    </row>
    <row r="27" spans="1:25">
      <c r="A27" s="25" t="s">
        <v>21</v>
      </c>
      <c r="B27" s="7" t="s">
        <v>16</v>
      </c>
      <c r="C27" s="17">
        <v>2</v>
      </c>
      <c r="D27" s="2">
        <v>31.231123</v>
      </c>
      <c r="E27" s="19"/>
      <c r="H27" s="20" t="s">
        <v>6</v>
      </c>
      <c r="I27" s="7" t="s">
        <v>16</v>
      </c>
      <c r="J27" s="17">
        <v>2</v>
      </c>
      <c r="K27" s="2">
        <v>14.365336</v>
      </c>
      <c r="N27" s="17"/>
      <c r="R27" s="11"/>
      <c r="T27" s="11"/>
      <c r="U27" s="11"/>
      <c r="V27" s="11"/>
      <c r="W27" s="11"/>
      <c r="X27" s="11"/>
      <c r="Y27" s="11"/>
    </row>
    <row r="28" spans="1:25">
      <c r="A28" s="25" t="s">
        <v>21</v>
      </c>
      <c r="B28" s="7" t="s">
        <v>16</v>
      </c>
      <c r="C28" s="17">
        <v>3</v>
      </c>
      <c r="D28" s="2">
        <v>31.666487</v>
      </c>
      <c r="E28" s="19">
        <f t="shared" ref="E28" si="65">AVERAGE(D26:D28)</f>
        <v>31.5077243333333</v>
      </c>
      <c r="F28" s="19">
        <f t="shared" ref="F28" si="66">STDEV(D26:D28)</f>
        <v>0.24041613224851</v>
      </c>
      <c r="H28" s="20" t="s">
        <v>6</v>
      </c>
      <c r="I28" s="7" t="s">
        <v>16</v>
      </c>
      <c r="J28" s="17">
        <v>3</v>
      </c>
      <c r="K28" s="2">
        <v>14.365336</v>
      </c>
      <c r="L28" s="19">
        <f>AVERAGE(K26:K28)</f>
        <v>14.52722</v>
      </c>
      <c r="M28" s="19">
        <f>STDEV(K26:K28)</f>
        <v>0.28039131293248</v>
      </c>
      <c r="N28" s="17"/>
      <c r="O28" s="11">
        <f t="shared" ref="O28" si="67">E28-L28</f>
        <v>16.9805043333333</v>
      </c>
      <c r="P28" s="11">
        <f t="shared" ref="P28" si="68">SQRT(F28^2+M28^2)</f>
        <v>0.369349705581761</v>
      </c>
      <c r="R28" s="11">
        <f>O28-$O$28</f>
        <v>0</v>
      </c>
      <c r="S28" s="33">
        <f t="shared" ref="S28" si="69">2^-R28</f>
        <v>1</v>
      </c>
      <c r="T28" s="11"/>
      <c r="U28" s="11">
        <f t="shared" ref="U28" si="70">2^-(R28+P28)</f>
        <v>0.774131357650963</v>
      </c>
      <c r="V28" s="11">
        <f t="shared" ref="V28" si="71">2^-(R28-P28)</f>
        <v>1.2917704341992</v>
      </c>
      <c r="W28" s="11">
        <f t="shared" ref="W28" si="72">S28-U28</f>
        <v>0.225868642349037</v>
      </c>
      <c r="X28" s="11">
        <f t="shared" ref="X28" si="73">V28-S28</f>
        <v>0.291770434199199</v>
      </c>
      <c r="Y28" s="11"/>
    </row>
    <row r="29" spans="1:25">
      <c r="A29" s="25" t="s">
        <v>21</v>
      </c>
      <c r="B29" s="21" t="s">
        <v>17</v>
      </c>
      <c r="C29" s="17">
        <v>1</v>
      </c>
      <c r="D29" s="2">
        <v>30.574734</v>
      </c>
      <c r="E29" s="19"/>
      <c r="H29" s="20" t="s">
        <v>6</v>
      </c>
      <c r="I29" s="21" t="s">
        <v>17</v>
      </c>
      <c r="J29" s="17">
        <v>1</v>
      </c>
      <c r="K29" s="2">
        <v>12.38956</v>
      </c>
      <c r="R29" s="11"/>
      <c r="T29" s="11"/>
      <c r="U29" s="11"/>
      <c r="V29" s="11"/>
      <c r="W29" s="11"/>
      <c r="X29" s="11"/>
      <c r="Y29" s="11"/>
    </row>
    <row r="30" spans="1:25">
      <c r="A30" s="25" t="s">
        <v>21</v>
      </c>
      <c r="B30" s="21" t="s">
        <v>17</v>
      </c>
      <c r="C30" s="17">
        <v>2</v>
      </c>
      <c r="D30" s="2">
        <v>30.869164</v>
      </c>
      <c r="E30" s="19"/>
      <c r="H30" s="20" t="s">
        <v>6</v>
      </c>
      <c r="I30" s="21" t="s">
        <v>17</v>
      </c>
      <c r="J30" s="17">
        <v>2</v>
      </c>
      <c r="K30" s="2">
        <v>12.69721</v>
      </c>
      <c r="R30" s="11"/>
      <c r="T30" s="11"/>
      <c r="U30" s="11"/>
      <c r="V30" s="11"/>
      <c r="W30" s="11"/>
      <c r="X30" s="11"/>
      <c r="Y30" s="11"/>
    </row>
    <row r="31" spans="1:25">
      <c r="A31" s="25" t="s">
        <v>21</v>
      </c>
      <c r="B31" s="21" t="s">
        <v>17</v>
      </c>
      <c r="C31" s="17">
        <v>3</v>
      </c>
      <c r="D31" s="2">
        <v>31.414185</v>
      </c>
      <c r="E31" s="19">
        <f t="shared" ref="E31" si="74">AVERAGE(D29:D31)</f>
        <v>30.9526943333333</v>
      </c>
      <c r="F31" s="19">
        <f t="shared" ref="F31" si="75">STDEV(D29:D31)</f>
        <v>0.425913703454507</v>
      </c>
      <c r="H31" s="20" t="s">
        <v>6</v>
      </c>
      <c r="I31" s="21" t="s">
        <v>17</v>
      </c>
      <c r="J31" s="17">
        <v>3</v>
      </c>
      <c r="K31" s="2">
        <v>12.69721</v>
      </c>
      <c r="L31" s="19">
        <f t="shared" ref="L31" si="76">AVERAGE(K29:K31)</f>
        <v>12.59466</v>
      </c>
      <c r="M31" s="19">
        <f t="shared" ref="M31" si="77">STDEV(K29:K31)</f>
        <v>0.177621810316189</v>
      </c>
      <c r="O31" s="11">
        <f t="shared" ref="O31" si="78">E31-L31</f>
        <v>18.3580343333333</v>
      </c>
      <c r="P31" s="11">
        <f t="shared" ref="P31" si="79">SQRT(F31^2+M31^2)</f>
        <v>0.461467214751312</v>
      </c>
      <c r="R31" s="11">
        <f>O31-$O$28</f>
        <v>1.37753</v>
      </c>
      <c r="S31" s="33">
        <f t="shared" ref="S31" si="80">2^-R31</f>
        <v>0.384877169585259</v>
      </c>
      <c r="T31" s="11"/>
      <c r="U31" s="11">
        <f t="shared" ref="U31" si="81">2^-(R31+P31)</f>
        <v>0.279516002370982</v>
      </c>
      <c r="V31" s="11">
        <f t="shared" ref="V31" si="82">2^-(R31-P31)</f>
        <v>0.529953327936327</v>
      </c>
      <c r="W31" s="11">
        <f t="shared" ref="W31" si="83">S31-U31</f>
        <v>0.105361167214277</v>
      </c>
      <c r="X31" s="11">
        <f t="shared" ref="X31" si="84">V31-S31</f>
        <v>0.145076158351068</v>
      </c>
      <c r="Y31" s="11"/>
    </row>
    <row r="32" spans="1:24">
      <c r="A32" s="25" t="s">
        <v>22</v>
      </c>
      <c r="B32" s="7" t="s">
        <v>16</v>
      </c>
      <c r="C32" s="17">
        <v>1</v>
      </c>
      <c r="D32" s="2">
        <v>26.428541</v>
      </c>
      <c r="H32" s="20" t="s">
        <v>6</v>
      </c>
      <c r="I32" s="7" t="s">
        <v>16</v>
      </c>
      <c r="J32" s="17">
        <v>1</v>
      </c>
      <c r="K32" s="2">
        <v>13.895993</v>
      </c>
      <c r="T32" s="11"/>
      <c r="U32" s="11"/>
      <c r="V32" s="11"/>
      <c r="W32" s="11"/>
      <c r="X32" s="11"/>
    </row>
    <row r="33" spans="1:24">
      <c r="A33" s="25" t="s">
        <v>22</v>
      </c>
      <c r="B33" s="7" t="s">
        <v>16</v>
      </c>
      <c r="C33" s="17">
        <v>2</v>
      </c>
      <c r="D33" s="2">
        <v>26.428541</v>
      </c>
      <c r="H33" s="20" t="s">
        <v>6</v>
      </c>
      <c r="I33" s="7" t="s">
        <v>16</v>
      </c>
      <c r="J33" s="17">
        <v>2</v>
      </c>
      <c r="K33" s="2">
        <v>14.092272</v>
      </c>
      <c r="T33" s="11"/>
      <c r="U33" s="11"/>
      <c r="V33" s="11"/>
      <c r="W33" s="11"/>
      <c r="X33" s="11"/>
    </row>
    <row r="34" spans="1:25">
      <c r="A34" s="25" t="s">
        <v>22</v>
      </c>
      <c r="B34" s="7" t="s">
        <v>16</v>
      </c>
      <c r="C34" s="17">
        <v>3</v>
      </c>
      <c r="D34" s="2">
        <v>26.610723</v>
      </c>
      <c r="E34" s="19">
        <f>AVERAGE(D32:D34)</f>
        <v>26.4892683333333</v>
      </c>
      <c r="F34" s="19">
        <f>STDEV(D32:D34)</f>
        <v>0.105182826741505</v>
      </c>
      <c r="H34" s="20" t="s">
        <v>6</v>
      </c>
      <c r="I34" s="7" t="s">
        <v>16</v>
      </c>
      <c r="J34" s="17">
        <v>3</v>
      </c>
      <c r="K34" s="2">
        <v>14.181344</v>
      </c>
      <c r="L34" s="19">
        <f>AVERAGE(K32:K34)</f>
        <v>14.0565363333333</v>
      </c>
      <c r="M34" s="19">
        <f>STDEV(K32:K34)</f>
        <v>0.145993413222423</v>
      </c>
      <c r="O34" s="11">
        <f>E34-L34</f>
        <v>12.432732</v>
      </c>
      <c r="P34" s="11">
        <f>SQRT(F34^2+M34^2)</f>
        <v>0.17993749955378</v>
      </c>
      <c r="R34" s="11">
        <f>O34-$O$34</f>
        <v>0</v>
      </c>
      <c r="S34" s="33">
        <f>2^-R34</f>
        <v>1</v>
      </c>
      <c r="T34" s="11"/>
      <c r="U34" s="11">
        <f>2^-(R34+P34)</f>
        <v>0.882741237585332</v>
      </c>
      <c r="V34" s="11">
        <f>2^-(R34-P34)</f>
        <v>1.13283480755405</v>
      </c>
      <c r="W34" s="11">
        <f>S34-U34</f>
        <v>0.117258762414668</v>
      </c>
      <c r="X34" s="11">
        <f>V34-S34</f>
        <v>0.132834807554046</v>
      </c>
      <c r="Y34" s="11"/>
    </row>
    <row r="35" spans="1:25">
      <c r="A35" s="25" t="s">
        <v>22</v>
      </c>
      <c r="B35" s="21" t="s">
        <v>17</v>
      </c>
      <c r="C35" s="17">
        <v>1</v>
      </c>
      <c r="D35" s="2">
        <v>23.72552</v>
      </c>
      <c r="E35" s="19"/>
      <c r="F35" s="22"/>
      <c r="G35" s="23"/>
      <c r="H35" s="24" t="s">
        <v>6</v>
      </c>
      <c r="I35" s="21" t="s">
        <v>17</v>
      </c>
      <c r="J35" s="17">
        <v>1</v>
      </c>
      <c r="K35" s="2">
        <v>13.726599</v>
      </c>
      <c r="R35" s="11"/>
      <c r="T35" s="11"/>
      <c r="U35" s="11"/>
      <c r="V35" s="11"/>
      <c r="W35" s="11"/>
      <c r="X35" s="11"/>
      <c r="Y35" s="11"/>
    </row>
    <row r="36" spans="1:25">
      <c r="A36" s="25" t="s">
        <v>22</v>
      </c>
      <c r="B36" s="21" t="s">
        <v>17</v>
      </c>
      <c r="C36" s="17">
        <v>2</v>
      </c>
      <c r="D36" s="2">
        <v>23.924337</v>
      </c>
      <c r="E36" s="19"/>
      <c r="F36" s="22"/>
      <c r="G36" s="23"/>
      <c r="H36" s="24" t="s">
        <v>6</v>
      </c>
      <c r="I36" s="21" t="s">
        <v>17</v>
      </c>
      <c r="J36" s="17">
        <v>2</v>
      </c>
      <c r="K36" s="2">
        <v>13.768204</v>
      </c>
      <c r="R36" s="11"/>
      <c r="T36" s="11"/>
      <c r="U36" s="11"/>
      <c r="V36" s="11"/>
      <c r="W36" s="11"/>
      <c r="X36" s="11"/>
      <c r="Y36" s="11"/>
    </row>
    <row r="37" spans="1:25">
      <c r="A37" s="25" t="s">
        <v>22</v>
      </c>
      <c r="B37" s="21" t="s">
        <v>17</v>
      </c>
      <c r="C37" s="17">
        <v>3</v>
      </c>
      <c r="D37" s="2">
        <v>23.620136</v>
      </c>
      <c r="E37" s="19">
        <f t="shared" ref="E37" si="85">AVERAGE(D35:D37)</f>
        <v>23.7566643333333</v>
      </c>
      <c r="F37" s="19">
        <f t="shared" ref="F37" si="86">STDEV(D35:D37)</f>
        <v>0.154473425625037</v>
      </c>
      <c r="G37" s="23"/>
      <c r="H37" s="24" t="s">
        <v>6</v>
      </c>
      <c r="I37" s="21" t="s">
        <v>17</v>
      </c>
      <c r="J37" s="17">
        <v>3</v>
      </c>
      <c r="K37" s="2">
        <v>13.76736</v>
      </c>
      <c r="L37" s="19">
        <f t="shared" ref="L37" si="87">AVERAGE(K35:K37)</f>
        <v>13.7540543333333</v>
      </c>
      <c r="M37" s="19">
        <f t="shared" ref="M37" si="88">STDEV(K35:K37)</f>
        <v>0.0237807607181381</v>
      </c>
      <c r="O37" s="11">
        <f t="shared" ref="O37" si="89">E37-L37</f>
        <v>10.00261</v>
      </c>
      <c r="P37" s="11">
        <f t="shared" ref="P37" si="90">SQRT(F37^2+M37^2)</f>
        <v>0.156293198203463</v>
      </c>
      <c r="R37" s="11">
        <f>O37-$O$34</f>
        <v>-2.430122</v>
      </c>
      <c r="S37" s="33">
        <f t="shared" ref="S37" si="91">2^-R37</f>
        <v>5.38939003633543</v>
      </c>
      <c r="T37" s="11"/>
      <c r="U37" s="11">
        <f t="shared" ref="U37" si="92">2^-(R37+P37)</f>
        <v>4.83604879688245</v>
      </c>
      <c r="V37" s="11">
        <f t="shared" ref="V37" si="93">2^-(R37-P37)</f>
        <v>6.0060446417488</v>
      </c>
      <c r="W37" s="11">
        <f t="shared" ref="W37" si="94">S37-U37</f>
        <v>0.553341239452977</v>
      </c>
      <c r="X37" s="11">
        <f t="shared" ref="X37" si="95">V37-S37</f>
        <v>0.616654605413375</v>
      </c>
      <c r="Y37" s="11"/>
    </row>
    <row r="38" spans="1:25">
      <c r="A38" s="25"/>
      <c r="B38" s="16"/>
      <c r="C38" s="17"/>
      <c r="D38" s="19"/>
      <c r="E38" s="19"/>
      <c r="H38" s="20"/>
      <c r="I38" s="16"/>
      <c r="J38" s="17"/>
      <c r="K38" s="19"/>
      <c r="R38" s="11"/>
      <c r="T38" s="11"/>
      <c r="U38" s="11"/>
      <c r="V38" s="11"/>
      <c r="W38" s="11"/>
      <c r="X38" s="11"/>
      <c r="Y38" s="11"/>
    </row>
    <row r="39" spans="1:25">
      <c r="A39" s="16"/>
      <c r="B39" s="16"/>
      <c r="C39" s="17"/>
      <c r="D39" s="19"/>
      <c r="E39" s="19"/>
      <c r="H39" s="20"/>
      <c r="I39" s="16"/>
      <c r="J39" s="17"/>
      <c r="K39" s="19"/>
      <c r="R39" s="11"/>
      <c r="T39" s="11"/>
      <c r="U39" s="11"/>
      <c r="V39" s="11"/>
      <c r="W39" s="11"/>
      <c r="X39" s="11"/>
      <c r="Y39" s="11"/>
    </row>
    <row r="40" spans="1:25">
      <c r="A40" s="17" t="s">
        <v>23</v>
      </c>
      <c r="B40" s="17" t="s">
        <v>24</v>
      </c>
      <c r="C40" s="17"/>
      <c r="D40" s="19"/>
      <c r="E40" s="19"/>
      <c r="F40" s="19"/>
      <c r="H40" s="20"/>
      <c r="I40" s="16"/>
      <c r="J40" s="17"/>
      <c r="K40" s="19"/>
      <c r="L40" s="19"/>
      <c r="M40" s="19"/>
      <c r="R40" s="11"/>
      <c r="S40" s="34"/>
      <c r="T40" s="11"/>
      <c r="U40" s="11"/>
      <c r="V40" s="11"/>
      <c r="W40" s="11"/>
      <c r="X40" s="11"/>
      <c r="Y40" s="11"/>
    </row>
    <row r="41" spans="1:25">
      <c r="A41" s="17"/>
      <c r="C41" s="17"/>
      <c r="D41" s="19"/>
      <c r="E41" s="19"/>
      <c r="H41" s="20"/>
      <c r="I41" s="21"/>
      <c r="J41" s="17"/>
      <c r="K41" s="19"/>
      <c r="R41" s="11"/>
      <c r="S41" s="32"/>
      <c r="T41" s="11"/>
      <c r="U41" s="11"/>
      <c r="V41" s="11"/>
      <c r="W41" s="11"/>
      <c r="X41" s="11"/>
      <c r="Y41" s="11"/>
    </row>
    <row r="42" spans="1:25">
      <c r="A42" s="17" t="s">
        <v>25</v>
      </c>
      <c r="B42" s="16" t="s">
        <v>15</v>
      </c>
      <c r="C42" s="17">
        <v>0.0008</v>
      </c>
      <c r="D42" s="19"/>
      <c r="E42" s="19"/>
      <c r="F42" s="19"/>
      <c r="H42" s="20"/>
      <c r="I42" s="21"/>
      <c r="J42" s="17"/>
      <c r="K42" s="19"/>
      <c r="L42" s="19"/>
      <c r="M42" s="19"/>
      <c r="R42" s="11"/>
      <c r="S42" s="34"/>
      <c r="T42" s="11"/>
      <c r="U42" s="11"/>
      <c r="V42" s="11"/>
      <c r="W42" s="11"/>
      <c r="X42" s="11"/>
      <c r="Y42" s="11"/>
    </row>
    <row r="43" spans="1:25">
      <c r="A43"/>
      <c r="B43" s="16" t="s">
        <v>18</v>
      </c>
      <c r="C43" s="17">
        <v>0.0001</v>
      </c>
      <c r="D43" s="19"/>
      <c r="E43" s="19"/>
      <c r="H43" s="20"/>
      <c r="I43" s="16"/>
      <c r="J43" s="17"/>
      <c r="K43" s="19"/>
      <c r="R43" s="11"/>
      <c r="T43" s="11"/>
      <c r="U43" s="11"/>
      <c r="V43" s="11"/>
      <c r="W43" s="11"/>
      <c r="X43" s="11"/>
      <c r="Y43" s="11"/>
    </row>
    <row r="44" spans="1:25">
      <c r="A44" s="25"/>
      <c r="B44" s="25" t="s">
        <v>19</v>
      </c>
      <c r="C44" s="17">
        <v>0.0053</v>
      </c>
      <c r="D44" s="19"/>
      <c r="E44" s="19"/>
      <c r="H44" s="20"/>
      <c r="I44" s="16"/>
      <c r="J44" s="17"/>
      <c r="K44" s="19"/>
      <c r="R44" s="11"/>
      <c r="T44" s="11"/>
      <c r="U44" s="11"/>
      <c r="V44" s="11"/>
      <c r="W44" s="11"/>
      <c r="X44" s="11"/>
      <c r="Y44" s="11"/>
    </row>
    <row r="45" spans="2:3">
      <c r="B45" s="25" t="s">
        <v>20</v>
      </c>
      <c r="C45" s="6">
        <v>0.0064</v>
      </c>
    </row>
    <row r="46" spans="2:3">
      <c r="B46" s="25" t="s">
        <v>21</v>
      </c>
      <c r="C46" s="6">
        <v>0.0203</v>
      </c>
    </row>
    <row r="47" spans="2:3">
      <c r="B47" s="25" t="s">
        <v>22</v>
      </c>
      <c r="C47" s="6">
        <v>0.0002</v>
      </c>
    </row>
    <row r="51" spans="1:24">
      <c r="A51" s="25"/>
      <c r="B51" s="16"/>
      <c r="C51" s="17"/>
      <c r="D51" s="19"/>
      <c r="E51" s="19"/>
      <c r="F51" s="19"/>
      <c r="H51" s="20"/>
      <c r="I51" s="16"/>
      <c r="J51" s="17"/>
      <c r="K51" s="19"/>
      <c r="L51" s="19"/>
      <c r="N51" s="11"/>
      <c r="P51"/>
      <c r="Q51" s="11"/>
      <c r="R51" s="34"/>
      <c r="S51" s="11"/>
      <c r="T51" s="11"/>
      <c r="U51" s="11"/>
      <c r="V51" s="11"/>
      <c r="W51" s="11"/>
      <c r="X51" s="11"/>
    </row>
    <row r="52" spans="1:24">
      <c r="A52" s="25"/>
      <c r="B52" s="21"/>
      <c r="C52" s="17"/>
      <c r="D52" s="19"/>
      <c r="E52" s="19"/>
      <c r="H52" s="20"/>
      <c r="I52" s="21"/>
      <c r="J52" s="17"/>
      <c r="K52" s="19"/>
      <c r="N52" s="11"/>
      <c r="P52"/>
      <c r="Q52" s="11"/>
      <c r="R52" s="32"/>
      <c r="S52" s="11"/>
      <c r="T52" s="11"/>
      <c r="U52" s="11"/>
      <c r="V52" s="11"/>
      <c r="W52" s="11"/>
      <c r="X52" s="11"/>
    </row>
    <row r="53" spans="1:24">
      <c r="A53" s="25"/>
      <c r="B53" s="21"/>
      <c r="C53" s="17"/>
      <c r="D53" s="19"/>
      <c r="E53" s="19"/>
      <c r="H53" s="20"/>
      <c r="I53" s="21"/>
      <c r="J53" s="17"/>
      <c r="K53" s="19"/>
      <c r="N53" s="11"/>
      <c r="P53"/>
      <c r="Q53" s="11"/>
      <c r="R53" s="32"/>
      <c r="S53" s="11"/>
      <c r="T53" s="11"/>
      <c r="U53" s="11"/>
      <c r="V53" s="11"/>
      <c r="W53" s="11"/>
      <c r="X53" s="11"/>
    </row>
    <row r="54" spans="1:24">
      <c r="A54" s="25"/>
      <c r="B54" s="21"/>
      <c r="C54" s="17"/>
      <c r="D54" s="19"/>
      <c r="E54" s="19"/>
      <c r="F54" s="19"/>
      <c r="H54" s="20"/>
      <c r="I54" s="21"/>
      <c r="J54" s="17"/>
      <c r="K54" s="19"/>
      <c r="L54" s="19"/>
      <c r="N54" s="11"/>
      <c r="P54"/>
      <c r="Q54" s="11"/>
      <c r="R54" s="34"/>
      <c r="S54" s="11"/>
      <c r="T54" s="11"/>
      <c r="U54" s="11"/>
      <c r="V54" s="11"/>
      <c r="W54" s="11"/>
      <c r="X54" s="11"/>
    </row>
    <row r="55" spans="1:24">
      <c r="A55" s="25"/>
      <c r="B55" s="16"/>
      <c r="C55" s="17"/>
      <c r="D55" s="19"/>
      <c r="E55" s="19"/>
      <c r="H55" s="20"/>
      <c r="I55" s="16"/>
      <c r="J55" s="17"/>
      <c r="K55" s="19"/>
      <c r="N55" s="11"/>
      <c r="P55"/>
      <c r="Q55" s="11"/>
      <c r="R55" s="12"/>
      <c r="S55" s="11"/>
      <c r="T55" s="11"/>
      <c r="U55" s="11"/>
      <c r="V55" s="11"/>
      <c r="W55" s="11"/>
      <c r="X55" s="11"/>
    </row>
    <row r="56" spans="1:24">
      <c r="A56" s="25"/>
      <c r="B56" s="16"/>
      <c r="C56" s="17"/>
      <c r="D56" s="19"/>
      <c r="E56" s="19"/>
      <c r="H56" s="20"/>
      <c r="I56" s="16"/>
      <c r="J56" s="17"/>
      <c r="K56" s="19"/>
      <c r="N56" s="11"/>
      <c r="P56"/>
      <c r="Q56" s="11"/>
      <c r="R56" s="12"/>
      <c r="S56" s="11"/>
      <c r="T56" s="11"/>
      <c r="U56" s="11"/>
      <c r="V56" s="11"/>
      <c r="W56" s="11"/>
      <c r="X56" s="11"/>
    </row>
    <row r="57" spans="1:24">
      <c r="A57" s="25"/>
      <c r="B57" s="16"/>
      <c r="C57" s="17"/>
      <c r="D57" s="19"/>
      <c r="E57" s="19"/>
      <c r="F57" s="19"/>
      <c r="H57" s="20"/>
      <c r="I57" s="16"/>
      <c r="J57" s="17"/>
      <c r="K57" s="19"/>
      <c r="L57" s="19"/>
      <c r="N57" s="11"/>
      <c r="P57"/>
      <c r="Q57" s="11"/>
      <c r="R57" s="33"/>
      <c r="S57" s="11"/>
      <c r="T57" s="11"/>
      <c r="U57" s="11"/>
      <c r="V57" s="11"/>
      <c r="W57" s="11"/>
      <c r="X57" s="11"/>
    </row>
    <row r="58" spans="1:24">
      <c r="A58" s="25"/>
      <c r="B58" s="21"/>
      <c r="C58" s="17"/>
      <c r="D58" s="19"/>
      <c r="E58" s="19"/>
      <c r="H58" s="20"/>
      <c r="I58" s="21"/>
      <c r="J58" s="17"/>
      <c r="K58" s="19"/>
      <c r="N58" s="11"/>
      <c r="P58"/>
      <c r="Q58" s="11"/>
      <c r="R58" s="12"/>
      <c r="S58" s="11"/>
      <c r="T58" s="11"/>
      <c r="U58" s="11"/>
      <c r="V58" s="11"/>
      <c r="W58" s="11"/>
      <c r="X58" s="11"/>
    </row>
    <row r="59" spans="1:24">
      <c r="A59" s="25"/>
      <c r="B59" s="21"/>
      <c r="C59" s="17"/>
      <c r="D59" s="19"/>
      <c r="E59" s="19"/>
      <c r="H59" s="20"/>
      <c r="I59" s="21"/>
      <c r="J59" s="17"/>
      <c r="K59" s="19"/>
      <c r="N59" s="11"/>
      <c r="P59"/>
      <c r="Q59" s="11"/>
      <c r="R59" s="12"/>
      <c r="S59" s="11"/>
      <c r="T59" s="11"/>
      <c r="U59" s="11"/>
      <c r="V59" s="11"/>
      <c r="W59" s="11"/>
      <c r="X59" s="11"/>
    </row>
    <row r="60" spans="1:24">
      <c r="A60" s="25"/>
      <c r="B60" s="21"/>
      <c r="C60" s="17"/>
      <c r="D60" s="19"/>
      <c r="E60" s="19"/>
      <c r="F60" s="19"/>
      <c r="H60" s="20"/>
      <c r="I60" s="21"/>
      <c r="J60" s="17"/>
      <c r="K60" s="19"/>
      <c r="L60" s="19"/>
      <c r="N60" s="11"/>
      <c r="P60"/>
      <c r="Q60" s="11"/>
      <c r="R60" s="33"/>
      <c r="S60" s="11"/>
      <c r="T60" s="11"/>
      <c r="U60" s="11"/>
      <c r="V60" s="11"/>
      <c r="W60" s="11"/>
      <c r="X60" s="11"/>
    </row>
    <row r="61" spans="1:24">
      <c r="A61" s="25"/>
      <c r="B61" s="16"/>
      <c r="C61" s="17"/>
      <c r="D61" s="19"/>
      <c r="E61" s="19"/>
      <c r="H61" s="20"/>
      <c r="I61" s="16"/>
      <c r="J61" s="17"/>
      <c r="K61" s="19"/>
      <c r="N61" s="11"/>
      <c r="P61"/>
      <c r="Q61" s="11"/>
      <c r="R61" s="12"/>
      <c r="S61" s="11"/>
      <c r="T61" s="11"/>
      <c r="U61" s="11"/>
      <c r="V61" s="11"/>
      <c r="W61" s="11"/>
      <c r="X61" s="11"/>
    </row>
    <row r="62" spans="1:24">
      <c r="A62" s="25"/>
      <c r="B62" s="16"/>
      <c r="C62" s="17"/>
      <c r="D62" s="19"/>
      <c r="E62" s="19"/>
      <c r="H62" s="20"/>
      <c r="I62" s="16"/>
      <c r="J62" s="17"/>
      <c r="K62" s="19"/>
      <c r="N62" s="11"/>
      <c r="P62"/>
      <c r="Q62" s="11"/>
      <c r="R62" s="12"/>
      <c r="S62" s="11"/>
      <c r="T62" s="11"/>
      <c r="U62" s="11"/>
      <c r="V62" s="11"/>
      <c r="W62" s="11"/>
      <c r="X62" s="11"/>
    </row>
    <row r="63" spans="1:24">
      <c r="A63" s="25"/>
      <c r="B63" s="16"/>
      <c r="C63" s="17"/>
      <c r="D63" s="19"/>
      <c r="E63" s="19"/>
      <c r="F63" s="19"/>
      <c r="H63" s="20"/>
      <c r="I63" s="16"/>
      <c r="J63" s="17"/>
      <c r="K63" s="19"/>
      <c r="L63" s="19"/>
      <c r="N63" s="11"/>
      <c r="P63"/>
      <c r="Q63" s="11"/>
      <c r="R63" s="33"/>
      <c r="S63" s="11"/>
      <c r="T63" s="11"/>
      <c r="U63" s="11"/>
      <c r="V63" s="11"/>
      <c r="W63" s="11"/>
      <c r="X63" s="11"/>
    </row>
    <row r="64" spans="1:24">
      <c r="A64" s="25"/>
      <c r="B64" s="21"/>
      <c r="C64" s="17"/>
      <c r="D64" s="19"/>
      <c r="E64" s="19"/>
      <c r="H64" s="20"/>
      <c r="I64" s="21"/>
      <c r="J64" s="17"/>
      <c r="K64" s="19"/>
      <c r="N64" s="11"/>
      <c r="P64"/>
      <c r="Q64" s="11"/>
      <c r="R64" s="12"/>
      <c r="S64" s="11"/>
      <c r="T64" s="11"/>
      <c r="U64" s="11"/>
      <c r="V64" s="11"/>
      <c r="W64" s="11"/>
      <c r="X64" s="11"/>
    </row>
    <row r="65" spans="1:24">
      <c r="A65" s="25"/>
      <c r="B65" s="21"/>
      <c r="C65" s="17"/>
      <c r="D65" s="19"/>
      <c r="E65" s="19"/>
      <c r="H65" s="20"/>
      <c r="I65" s="21"/>
      <c r="J65" s="17"/>
      <c r="K65" s="19"/>
      <c r="N65" s="11"/>
      <c r="P65"/>
      <c r="Q65" s="11"/>
      <c r="R65" s="12"/>
      <c r="S65" s="11"/>
      <c r="T65" s="11"/>
      <c r="U65" s="11"/>
      <c r="V65" s="11"/>
      <c r="W65" s="11"/>
      <c r="X65" s="11"/>
    </row>
    <row r="66" spans="1:24">
      <c r="A66" s="35"/>
      <c r="B66" s="21"/>
      <c r="C66" s="17"/>
      <c r="D66" s="19"/>
      <c r="E66" s="19"/>
      <c r="F66" s="19"/>
      <c r="H66" s="20"/>
      <c r="I66" s="21"/>
      <c r="J66" s="17"/>
      <c r="K66" s="19"/>
      <c r="L66" s="19"/>
      <c r="N66" s="11"/>
      <c r="P66"/>
      <c r="Q66" s="11"/>
      <c r="R66" s="33"/>
      <c r="S66" s="11"/>
      <c r="T66" s="11"/>
      <c r="U66" s="11"/>
      <c r="V66" s="11"/>
      <c r="W66" s="11"/>
      <c r="X66" s="11"/>
    </row>
    <row r="67" spans="14:19">
      <c r="N67" s="11"/>
      <c r="P67"/>
      <c r="R67" s="12"/>
      <c r="S67"/>
    </row>
    <row r="68" spans="14:19">
      <c r="N68" s="11"/>
      <c r="P68"/>
      <c r="R68" s="12"/>
      <c r="S68"/>
    </row>
    <row r="69" spans="14:19">
      <c r="N69" s="11"/>
      <c r="P69"/>
      <c r="R69" s="12"/>
      <c r="S69"/>
    </row>
    <row r="70" spans="1:19">
      <c r="A70" s="17"/>
      <c r="B70" s="17"/>
      <c r="N70" s="11"/>
      <c r="P70"/>
      <c r="R70" s="12"/>
      <c r="S70"/>
    </row>
    <row r="71" spans="1:11">
      <c r="A71" s="17"/>
      <c r="B71" s="17"/>
      <c r="C71" s="17"/>
      <c r="H71" s="33"/>
      <c r="I71"/>
      <c r="J71" s="7"/>
      <c r="K71" s="6"/>
    </row>
    <row r="72" spans="1:19">
      <c r="A72" s="17"/>
      <c r="B72" s="17"/>
      <c r="C72" s="17"/>
      <c r="F72" s="17"/>
      <c r="N72" s="11"/>
      <c r="P72"/>
      <c r="R72" s="12"/>
      <c r="S72"/>
    </row>
    <row r="73" spans="2:19">
      <c r="B73" s="17"/>
      <c r="C73" s="17"/>
      <c r="N73" s="11"/>
      <c r="P73"/>
      <c r="R73" s="12"/>
      <c r="S73"/>
    </row>
    <row r="74" spans="2:19">
      <c r="B74" s="17"/>
      <c r="C74" s="17"/>
      <c r="N74" s="11"/>
      <c r="P74"/>
      <c r="R74" s="12"/>
      <c r="S74"/>
    </row>
    <row r="75" spans="14:19">
      <c r="N75" s="11"/>
      <c r="P75"/>
      <c r="R75" s="12"/>
      <c r="S75"/>
    </row>
    <row r="76" spans="14:19">
      <c r="N76" s="11"/>
      <c r="P76"/>
      <c r="R76" s="12"/>
      <c r="S76"/>
    </row>
    <row r="77" spans="1:19">
      <c r="A77" s="18"/>
      <c r="B77" s="18"/>
      <c r="C77" s="18"/>
      <c r="D77" s="1"/>
      <c r="E77" s="18"/>
      <c r="F77" s="18"/>
      <c r="I77" s="1"/>
      <c r="J77" s="1"/>
      <c r="K77" s="1"/>
      <c r="L77" s="1"/>
      <c r="M77" s="2"/>
      <c r="N77" s="2"/>
      <c r="P77"/>
      <c r="R77" s="12"/>
      <c r="S77"/>
    </row>
    <row r="78" spans="1:19">
      <c r="A78" s="18"/>
      <c r="B78" s="18"/>
      <c r="C78" s="18"/>
      <c r="D78" s="1"/>
      <c r="E78" s="18"/>
      <c r="F78" s="18"/>
      <c r="I78" s="1"/>
      <c r="J78" s="2"/>
      <c r="K78" s="2"/>
      <c r="L78" s="1"/>
      <c r="M78" s="2"/>
      <c r="N78" s="2"/>
      <c r="P78"/>
      <c r="R78" s="12"/>
      <c r="S78"/>
    </row>
    <row r="79" spans="1:19">
      <c r="A79" s="18"/>
      <c r="B79" s="18"/>
      <c r="C79" s="18"/>
      <c r="D79" s="1"/>
      <c r="E79" s="18"/>
      <c r="F79" s="18"/>
      <c r="I79" s="1"/>
      <c r="J79" s="2"/>
      <c r="K79" s="2"/>
      <c r="L79" s="1"/>
      <c r="M79" s="2"/>
      <c r="N79" s="2"/>
      <c r="P79"/>
      <c r="R79" s="12"/>
      <c r="S79"/>
    </row>
    <row r="80" spans="1:19">
      <c r="A80" s="18"/>
      <c r="B80" s="18"/>
      <c r="C80" s="18"/>
      <c r="D80" s="1"/>
      <c r="E80" s="18"/>
      <c r="F80" s="18"/>
      <c r="I80" s="1"/>
      <c r="J80" s="2"/>
      <c r="K80" s="2"/>
      <c r="L80" s="1"/>
      <c r="M80" s="2"/>
      <c r="N80" s="2"/>
      <c r="P80"/>
      <c r="R80" s="12"/>
      <c r="S80"/>
    </row>
    <row r="81" spans="1:15">
      <c r="A81" s="18"/>
      <c r="B81" s="18"/>
      <c r="C81" s="2"/>
      <c r="D81" s="1"/>
      <c r="E81" s="18"/>
      <c r="F81" s="2"/>
      <c r="I81" s="1"/>
      <c r="J81" s="2"/>
      <c r="K81" s="2"/>
      <c r="M81" s="1"/>
      <c r="O81"/>
    </row>
    <row r="82" spans="1:13">
      <c r="A82" s="18"/>
      <c r="B82" s="2"/>
      <c r="C82" s="2"/>
      <c r="D82" s="1"/>
      <c r="E82" s="2"/>
      <c r="F82" s="2"/>
      <c r="I82" s="1"/>
      <c r="J82" s="2"/>
      <c r="K82" s="2"/>
      <c r="M82" s="1"/>
    </row>
    <row r="83" spans="1:13">
      <c r="A83" s="18"/>
      <c r="B83" s="2"/>
      <c r="C83" s="2"/>
      <c r="D83" s="1"/>
      <c r="E83" s="2"/>
      <c r="F83" s="2"/>
      <c r="I83" s="1"/>
      <c r="J83" s="2"/>
      <c r="K83" s="2"/>
      <c r="M83" s="1"/>
    </row>
    <row r="84" spans="1:15">
      <c r="A84" s="1"/>
      <c r="B84" s="1"/>
      <c r="C84" s="1"/>
      <c r="D84" s="1"/>
      <c r="E84" s="1"/>
      <c r="F84" s="1"/>
      <c r="N84" s="2"/>
      <c r="O84" s="2"/>
    </row>
    <row r="85" spans="14:15">
      <c r="N85" s="2"/>
      <c r="O85" s="2"/>
    </row>
    <row r="86" spans="14:15">
      <c r="N86" s="2"/>
      <c r="O86" s="2"/>
    </row>
    <row r="87" spans="2:15">
      <c r="B87" s="1"/>
      <c r="C87" s="2"/>
      <c r="D87" s="2"/>
      <c r="G87" s="2"/>
      <c r="H87" s="2"/>
      <c r="I87" s="2"/>
      <c r="O87"/>
    </row>
    <row r="88" spans="2:9">
      <c r="B88" s="1"/>
      <c r="C88" s="2"/>
      <c r="D88" s="2"/>
      <c r="G88" s="2"/>
      <c r="H88" s="2"/>
      <c r="I88" s="2"/>
    </row>
    <row r="89" spans="2:9">
      <c r="B89" s="1"/>
      <c r="C89" s="2"/>
      <c r="D89" s="2"/>
      <c r="G89" s="2"/>
      <c r="H89" s="2"/>
      <c r="I89" s="2"/>
    </row>
    <row r="90" spans="2:9">
      <c r="B90" s="1"/>
      <c r="C90" s="2"/>
      <c r="D90" s="2"/>
      <c r="G90" s="2"/>
      <c r="H90" s="2"/>
      <c r="I90" s="2"/>
    </row>
    <row r="91" spans="2:9">
      <c r="B91" s="1"/>
      <c r="C91" s="2"/>
      <c r="D91" s="2"/>
      <c r="G91" s="2"/>
      <c r="H91" s="2"/>
      <c r="I91" s="2"/>
    </row>
    <row r="92" spans="2:9">
      <c r="B92" s="1"/>
      <c r="C92" s="2"/>
      <c r="D92" s="2"/>
      <c r="G92" s="2"/>
      <c r="H92" s="2"/>
      <c r="I92" s="2"/>
    </row>
    <row r="93" spans="2:9">
      <c r="B93" s="1"/>
      <c r="C93" s="2"/>
      <c r="D93" s="2"/>
      <c r="G93" s="2"/>
      <c r="H93" s="2"/>
      <c r="I93" s="2"/>
    </row>
  </sheetData>
  <autoFilter ref="S1:S61">
    <extLst/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topLeftCell="A19" workbookViewId="0">
      <selection activeCell="F23" sqref="F23"/>
    </sheetView>
  </sheetViews>
  <sheetFormatPr defaultColWidth="8.88888888888889" defaultRowHeight="15.6"/>
  <cols>
    <col min="1" max="37" width="13.2407407407407" style="1"/>
    <col min="38" max="16384" width="8.88888888888889" style="1"/>
  </cols>
  <sheetData>
    <row r="1" s="1" customFormat="1" spans="1:3">
      <c r="A1" s="2" t="s">
        <v>26</v>
      </c>
      <c r="B1" s="2" t="s">
        <v>27</v>
      </c>
      <c r="C1" s="2">
        <v>1</v>
      </c>
    </row>
    <row r="2" s="1" customFormat="1" spans="1:2">
      <c r="A2" s="2" t="s">
        <v>28</v>
      </c>
      <c r="B2" s="3">
        <v>43683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43683.7297337963</v>
      </c>
    </row>
    <row r="6" s="1" customFormat="1" spans="1:1">
      <c r="A6" s="2" t="s">
        <v>33</v>
      </c>
    </row>
    <row r="7" s="1" customFormat="1" spans="1:1">
      <c r="A7" s="2" t="s">
        <v>34</v>
      </c>
    </row>
    <row r="9" s="1" customFormat="1" spans="1:1">
      <c r="A9" s="2" t="s">
        <v>35</v>
      </c>
    </row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1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13.531095</v>
      </c>
      <c r="G12" s="2">
        <v>85</v>
      </c>
      <c r="H12" s="2" t="s">
        <v>72</v>
      </c>
      <c r="O12" s="2" t="s">
        <v>73</v>
      </c>
      <c r="Q12" s="2" t="s">
        <v>74</v>
      </c>
      <c r="T12" s="2" t="s">
        <v>74</v>
      </c>
      <c r="U12" s="2">
        <v>0.018666694</v>
      </c>
    </row>
    <row r="13" s="1" customFormat="1" spans="1:21">
      <c r="A13" s="2">
        <v>10</v>
      </c>
      <c r="B13" s="2" t="s">
        <v>75</v>
      </c>
      <c r="C13" s="2" t="s">
        <v>69</v>
      </c>
      <c r="D13" s="2" t="s">
        <v>70</v>
      </c>
      <c r="E13" s="2" t="s">
        <v>71</v>
      </c>
      <c r="F13" s="2">
        <v>17.224657</v>
      </c>
      <c r="G13" s="2">
        <v>86.4</v>
      </c>
      <c r="H13" s="2" t="s">
        <v>72</v>
      </c>
      <c r="O13" s="2" t="s">
        <v>73</v>
      </c>
      <c r="Q13" s="2" t="s">
        <v>74</v>
      </c>
      <c r="T13" s="2" t="s">
        <v>74</v>
      </c>
      <c r="U13" s="2">
        <v>0.018666694</v>
      </c>
    </row>
    <row r="14" s="1" customFormat="1" spans="1:21">
      <c r="A14" s="2">
        <v>11</v>
      </c>
      <c r="B14" s="2" t="s">
        <v>76</v>
      </c>
      <c r="C14" s="2" t="s">
        <v>69</v>
      </c>
      <c r="D14" s="2" t="s">
        <v>70</v>
      </c>
      <c r="E14" s="2" t="s">
        <v>71</v>
      </c>
      <c r="F14" s="2">
        <v>17.846409</v>
      </c>
      <c r="G14" s="2">
        <v>86.4</v>
      </c>
      <c r="H14" s="2" t="s">
        <v>72</v>
      </c>
      <c r="O14" s="2" t="s">
        <v>73</v>
      </c>
      <c r="Q14" s="2" t="s">
        <v>74</v>
      </c>
      <c r="T14" s="2" t="s">
        <v>74</v>
      </c>
      <c r="U14" s="2">
        <v>0.018666694</v>
      </c>
    </row>
    <row r="15" s="1" customFormat="1" spans="1:21">
      <c r="A15" s="2">
        <v>12</v>
      </c>
      <c r="B15" s="2" t="s">
        <v>77</v>
      </c>
      <c r="C15" s="2" t="s">
        <v>69</v>
      </c>
      <c r="D15" s="2" t="s">
        <v>70</v>
      </c>
      <c r="E15" s="2" t="s">
        <v>71</v>
      </c>
      <c r="F15" s="2">
        <v>18.110466</v>
      </c>
      <c r="G15" s="2">
        <v>86.2</v>
      </c>
      <c r="H15" s="2" t="s">
        <v>72</v>
      </c>
      <c r="O15" s="2" t="s">
        <v>73</v>
      </c>
      <c r="Q15" s="2" t="s">
        <v>74</v>
      </c>
      <c r="T15" s="2" t="s">
        <v>74</v>
      </c>
      <c r="U15" s="2">
        <v>0.018666694</v>
      </c>
    </row>
    <row r="16" s="1" customFormat="1" spans="1:21">
      <c r="A16" s="2">
        <v>2</v>
      </c>
      <c r="B16" s="2" t="s">
        <v>78</v>
      </c>
      <c r="C16" s="2" t="s">
        <v>69</v>
      </c>
      <c r="D16" s="2" t="s">
        <v>70</v>
      </c>
      <c r="E16" s="2" t="s">
        <v>71</v>
      </c>
      <c r="F16" s="2">
        <v>13.596432</v>
      </c>
      <c r="G16" s="2">
        <v>85.1</v>
      </c>
      <c r="H16" s="2" t="s">
        <v>72</v>
      </c>
      <c r="O16" s="2" t="s">
        <v>73</v>
      </c>
      <c r="Q16" s="2" t="s">
        <v>74</v>
      </c>
      <c r="T16" s="2" t="s">
        <v>74</v>
      </c>
      <c r="U16" s="2">
        <v>0.018666694</v>
      </c>
    </row>
    <row r="17" s="1" customFormat="1" spans="1:21">
      <c r="A17" s="2">
        <v>3</v>
      </c>
      <c r="B17" s="2" t="s">
        <v>79</v>
      </c>
      <c r="C17" s="2" t="s">
        <v>69</v>
      </c>
      <c r="D17" s="2" t="s">
        <v>70</v>
      </c>
      <c r="E17" s="2" t="s">
        <v>71</v>
      </c>
      <c r="F17" s="2">
        <v>13.161147</v>
      </c>
      <c r="G17" s="2">
        <v>85.1</v>
      </c>
      <c r="H17" s="2" t="s">
        <v>72</v>
      </c>
      <c r="O17" s="2" t="s">
        <v>73</v>
      </c>
      <c r="Q17" s="2" t="s">
        <v>74</v>
      </c>
      <c r="T17" s="2" t="s">
        <v>74</v>
      </c>
      <c r="U17" s="2">
        <v>0.018666694</v>
      </c>
    </row>
    <row r="18" s="1" customFormat="1" spans="1:21">
      <c r="A18" s="2">
        <v>4</v>
      </c>
      <c r="B18" s="2" t="s">
        <v>80</v>
      </c>
      <c r="C18" s="2" t="s">
        <v>69</v>
      </c>
      <c r="D18" s="2" t="s">
        <v>70</v>
      </c>
      <c r="E18" s="2" t="s">
        <v>71</v>
      </c>
      <c r="F18" s="2">
        <v>13.56261</v>
      </c>
      <c r="G18" s="2">
        <v>86.7</v>
      </c>
      <c r="H18" s="2" t="s">
        <v>72</v>
      </c>
      <c r="O18" s="2" t="s">
        <v>73</v>
      </c>
      <c r="Q18" s="2" t="s">
        <v>74</v>
      </c>
      <c r="T18" s="2" t="s">
        <v>74</v>
      </c>
      <c r="U18" s="2">
        <v>0.018666694</v>
      </c>
    </row>
    <row r="19" s="1" customFormat="1" spans="1:21">
      <c r="A19" s="2">
        <v>5</v>
      </c>
      <c r="B19" s="2" t="s">
        <v>81</v>
      </c>
      <c r="C19" s="2" t="s">
        <v>69</v>
      </c>
      <c r="D19" s="2" t="s">
        <v>70</v>
      </c>
      <c r="E19" s="2" t="s">
        <v>71</v>
      </c>
      <c r="F19" s="2">
        <v>14.090107</v>
      </c>
      <c r="G19" s="2">
        <v>86.8</v>
      </c>
      <c r="H19" s="2" t="s">
        <v>72</v>
      </c>
      <c r="O19" s="2" t="s">
        <v>73</v>
      </c>
      <c r="Q19" s="2" t="s">
        <v>74</v>
      </c>
      <c r="T19" s="2" t="s">
        <v>74</v>
      </c>
      <c r="U19" s="2">
        <v>0.018666694</v>
      </c>
    </row>
    <row r="20" s="1" customFormat="1" spans="1:21">
      <c r="A20" s="2">
        <v>6</v>
      </c>
      <c r="B20" s="2" t="s">
        <v>82</v>
      </c>
      <c r="C20" s="2" t="s">
        <v>69</v>
      </c>
      <c r="D20" s="2" t="s">
        <v>70</v>
      </c>
      <c r="E20" s="2" t="s">
        <v>71</v>
      </c>
      <c r="F20" s="2">
        <v>13.6862955</v>
      </c>
      <c r="G20" s="2">
        <v>87</v>
      </c>
      <c r="H20" s="2" t="s">
        <v>72</v>
      </c>
      <c r="O20" s="2" t="s">
        <v>73</v>
      </c>
      <c r="Q20" s="2" t="s">
        <v>74</v>
      </c>
      <c r="T20" s="2" t="s">
        <v>74</v>
      </c>
      <c r="U20" s="2">
        <v>0.018666694</v>
      </c>
    </row>
    <row r="21" s="1" customFormat="1" spans="1:21">
      <c r="A21" s="2">
        <v>7</v>
      </c>
      <c r="B21" s="2" t="s">
        <v>83</v>
      </c>
      <c r="C21" s="2" t="s">
        <v>69</v>
      </c>
      <c r="D21" s="2" t="s">
        <v>70</v>
      </c>
      <c r="E21" s="2" t="s">
        <v>71</v>
      </c>
      <c r="F21" s="2">
        <v>16.139683</v>
      </c>
      <c r="G21" s="2">
        <v>86.6</v>
      </c>
      <c r="H21" s="2" t="s">
        <v>72</v>
      </c>
      <c r="O21" s="2" t="s">
        <v>73</v>
      </c>
      <c r="Q21" s="2" t="s">
        <v>74</v>
      </c>
      <c r="T21" s="2" t="s">
        <v>74</v>
      </c>
      <c r="U21" s="2">
        <v>0.018666694</v>
      </c>
    </row>
    <row r="22" s="1" customFormat="1" spans="1:21">
      <c r="A22" s="2">
        <v>8</v>
      </c>
      <c r="B22" s="2" t="s">
        <v>84</v>
      </c>
      <c r="C22" s="2" t="s">
        <v>69</v>
      </c>
      <c r="D22" s="2" t="s">
        <v>70</v>
      </c>
      <c r="E22" s="2" t="s">
        <v>71</v>
      </c>
      <c r="F22" s="2">
        <v>17.075434</v>
      </c>
      <c r="G22" s="2">
        <v>86.4</v>
      </c>
      <c r="H22" s="2" t="s">
        <v>72</v>
      </c>
      <c r="O22" s="2" t="s">
        <v>73</v>
      </c>
      <c r="Q22" s="2" t="s">
        <v>74</v>
      </c>
      <c r="T22" s="2" t="s">
        <v>74</v>
      </c>
      <c r="U22" s="2">
        <v>0.018666694</v>
      </c>
    </row>
    <row r="23" s="1" customFormat="1" spans="1:21">
      <c r="A23" s="2">
        <v>9</v>
      </c>
      <c r="B23" s="2" t="s">
        <v>85</v>
      </c>
      <c r="C23" s="2" t="s">
        <v>69</v>
      </c>
      <c r="D23" s="2" t="s">
        <v>70</v>
      </c>
      <c r="E23" s="2" t="s">
        <v>71</v>
      </c>
      <c r="F23" s="2">
        <v>16.53812</v>
      </c>
      <c r="G23" s="2">
        <v>86</v>
      </c>
      <c r="H23" s="2" t="s">
        <v>72</v>
      </c>
      <c r="O23" s="2" t="s">
        <v>73</v>
      </c>
      <c r="Q23" s="2" t="s">
        <v>74</v>
      </c>
      <c r="T23" s="2" t="s">
        <v>74</v>
      </c>
      <c r="U23" s="2">
        <v>0.018666694</v>
      </c>
    </row>
    <row r="24" s="1" customFormat="1" spans="1:21">
      <c r="A24" s="2">
        <v>13</v>
      </c>
      <c r="B24" s="2" t="s">
        <v>86</v>
      </c>
      <c r="C24" s="2" t="s">
        <v>69</v>
      </c>
      <c r="D24" s="2" t="s">
        <v>70</v>
      </c>
      <c r="E24" s="2" t="s">
        <v>71</v>
      </c>
      <c r="F24" s="2">
        <v>13.245359</v>
      </c>
      <c r="G24" s="2">
        <v>85</v>
      </c>
      <c r="H24" s="2" t="s">
        <v>72</v>
      </c>
      <c r="O24" s="2" t="s">
        <v>73</v>
      </c>
      <c r="Q24" s="2" t="s">
        <v>74</v>
      </c>
      <c r="T24" s="2" t="s">
        <v>74</v>
      </c>
      <c r="U24" s="2">
        <v>0.018666694</v>
      </c>
    </row>
    <row r="25" s="1" customFormat="1" spans="1:21">
      <c r="A25" s="2">
        <v>22</v>
      </c>
      <c r="B25" s="2" t="s">
        <v>87</v>
      </c>
      <c r="C25" s="2" t="s">
        <v>69</v>
      </c>
      <c r="D25" s="2" t="s">
        <v>70</v>
      </c>
      <c r="E25" s="2" t="s">
        <v>71</v>
      </c>
      <c r="F25" s="2">
        <v>17.53388</v>
      </c>
      <c r="G25" s="2">
        <v>86.8</v>
      </c>
      <c r="H25" s="2" t="s">
        <v>72</v>
      </c>
      <c r="O25" s="2" t="s">
        <v>73</v>
      </c>
      <c r="Q25" s="2" t="s">
        <v>74</v>
      </c>
      <c r="T25" s="2" t="s">
        <v>74</v>
      </c>
      <c r="U25" s="2">
        <v>0.018666694</v>
      </c>
    </row>
    <row r="26" s="1" customFormat="1" spans="1:21">
      <c r="A26" s="2">
        <v>23</v>
      </c>
      <c r="B26" s="2" t="s">
        <v>88</v>
      </c>
      <c r="C26" s="2" t="s">
        <v>69</v>
      </c>
      <c r="D26" s="2" t="s">
        <v>70</v>
      </c>
      <c r="E26" s="2" t="s">
        <v>71</v>
      </c>
      <c r="F26" s="2">
        <v>17.897343</v>
      </c>
      <c r="G26" s="2">
        <v>86.6</v>
      </c>
      <c r="H26" s="2" t="s">
        <v>72</v>
      </c>
      <c r="O26" s="2" t="s">
        <v>73</v>
      </c>
      <c r="Q26" s="2" t="s">
        <v>74</v>
      </c>
      <c r="T26" s="2" t="s">
        <v>74</v>
      </c>
      <c r="U26" s="2">
        <v>0.018666694</v>
      </c>
    </row>
    <row r="27" s="1" customFormat="1" spans="1:21">
      <c r="A27" s="2">
        <v>24</v>
      </c>
      <c r="B27" s="2" t="s">
        <v>89</v>
      </c>
      <c r="C27" s="2" t="s">
        <v>69</v>
      </c>
      <c r="D27" s="2" t="s">
        <v>70</v>
      </c>
      <c r="E27" s="2" t="s">
        <v>71</v>
      </c>
      <c r="F27" s="2">
        <v>17.932518</v>
      </c>
      <c r="G27" s="2">
        <v>86.3</v>
      </c>
      <c r="H27" s="2" t="s">
        <v>72</v>
      </c>
      <c r="O27" s="2" t="s">
        <v>73</v>
      </c>
      <c r="Q27" s="2" t="s">
        <v>74</v>
      </c>
      <c r="T27" s="2" t="s">
        <v>74</v>
      </c>
      <c r="U27" s="2">
        <v>0.018666694</v>
      </c>
    </row>
    <row r="28" s="1" customFormat="1" spans="1:21">
      <c r="A28" s="2">
        <v>14</v>
      </c>
      <c r="B28" s="2" t="s">
        <v>90</v>
      </c>
      <c r="C28" s="2" t="s">
        <v>69</v>
      </c>
      <c r="D28" s="2" t="s">
        <v>70</v>
      </c>
      <c r="E28" s="2" t="s">
        <v>71</v>
      </c>
      <c r="F28" s="2">
        <v>14.434664</v>
      </c>
      <c r="G28" s="2">
        <v>85.1</v>
      </c>
      <c r="H28" s="2" t="s">
        <v>72</v>
      </c>
      <c r="O28" s="2" t="s">
        <v>73</v>
      </c>
      <c r="Q28" s="2" t="s">
        <v>74</v>
      </c>
      <c r="T28" s="2" t="s">
        <v>74</v>
      </c>
      <c r="U28" s="2">
        <v>0.018666694</v>
      </c>
    </row>
    <row r="29" s="1" customFormat="1" spans="1:21">
      <c r="A29" s="2">
        <v>15</v>
      </c>
      <c r="B29" s="2" t="s">
        <v>91</v>
      </c>
      <c r="C29" s="2" t="s">
        <v>69</v>
      </c>
      <c r="D29" s="2" t="s">
        <v>70</v>
      </c>
      <c r="E29" s="2" t="s">
        <v>71</v>
      </c>
      <c r="F29" s="2">
        <v>13.420202</v>
      </c>
      <c r="G29" s="2">
        <v>85.1</v>
      </c>
      <c r="H29" s="2" t="s">
        <v>72</v>
      </c>
      <c r="O29" s="2" t="s">
        <v>73</v>
      </c>
      <c r="Q29" s="2" t="s">
        <v>74</v>
      </c>
      <c r="T29" s="2" t="s">
        <v>74</v>
      </c>
      <c r="U29" s="2">
        <v>0.018666694</v>
      </c>
    </row>
    <row r="30" s="1" customFormat="1" spans="1:21">
      <c r="A30" s="2">
        <v>16</v>
      </c>
      <c r="B30" s="2" t="s">
        <v>92</v>
      </c>
      <c r="C30" s="2" t="s">
        <v>69</v>
      </c>
      <c r="D30" s="2" t="s">
        <v>70</v>
      </c>
      <c r="E30" s="2" t="s">
        <v>71</v>
      </c>
      <c r="F30" s="2">
        <v>14.516522</v>
      </c>
      <c r="G30" s="2">
        <v>86.8</v>
      </c>
      <c r="H30" s="2" t="s">
        <v>72</v>
      </c>
      <c r="O30" s="2" t="s">
        <v>73</v>
      </c>
      <c r="Q30" s="2" t="s">
        <v>74</v>
      </c>
      <c r="T30" s="2" t="s">
        <v>74</v>
      </c>
      <c r="U30" s="2">
        <v>0.018666694</v>
      </c>
    </row>
    <row r="31" s="1" customFormat="1" spans="1:21">
      <c r="A31" s="2">
        <v>17</v>
      </c>
      <c r="B31" s="2" t="s">
        <v>93</v>
      </c>
      <c r="C31" s="2" t="s">
        <v>69</v>
      </c>
      <c r="D31" s="2" t="s">
        <v>70</v>
      </c>
      <c r="E31" s="2" t="s">
        <v>71</v>
      </c>
      <c r="F31" s="2" t="s">
        <v>94</v>
      </c>
      <c r="G31" s="2">
        <v>87</v>
      </c>
      <c r="H31" s="2" t="s">
        <v>72</v>
      </c>
      <c r="O31" s="2" t="s">
        <v>73</v>
      </c>
      <c r="Q31" s="2" t="s">
        <v>74</v>
      </c>
      <c r="T31" s="2" t="s">
        <v>74</v>
      </c>
      <c r="U31" s="2">
        <v>0.018666694</v>
      </c>
    </row>
    <row r="32" s="1" customFormat="1" spans="1:21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>
        <v>13.68951</v>
      </c>
      <c r="G32" s="2">
        <v>87.2</v>
      </c>
      <c r="H32" s="2" t="s">
        <v>72</v>
      </c>
      <c r="O32" s="2" t="s">
        <v>73</v>
      </c>
      <c r="Q32" s="2" t="s">
        <v>74</v>
      </c>
      <c r="T32" s="2" t="s">
        <v>74</v>
      </c>
      <c r="U32" s="2">
        <v>0.018666694</v>
      </c>
    </row>
    <row r="33" s="1" customFormat="1" spans="1:21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14.312892</v>
      </c>
      <c r="G33" s="2">
        <v>86.8</v>
      </c>
      <c r="H33" s="2" t="s">
        <v>72</v>
      </c>
      <c r="O33" s="2" t="s">
        <v>73</v>
      </c>
      <c r="Q33" s="2" t="s">
        <v>74</v>
      </c>
      <c r="T33" s="2" t="s">
        <v>74</v>
      </c>
      <c r="U33" s="2">
        <v>0.018666694</v>
      </c>
    </row>
    <row r="34" s="1" customFormat="1" spans="1:21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16.072088</v>
      </c>
      <c r="G34" s="2">
        <v>86.6</v>
      </c>
      <c r="H34" s="2" t="s">
        <v>72</v>
      </c>
      <c r="O34" s="2" t="s">
        <v>73</v>
      </c>
      <c r="Q34" s="2" t="s">
        <v>74</v>
      </c>
      <c r="T34" s="2" t="s">
        <v>74</v>
      </c>
      <c r="U34" s="2">
        <v>0.018666694</v>
      </c>
    </row>
    <row r="35" s="1" customFormat="1" spans="1:21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16.114832</v>
      </c>
      <c r="G35" s="2">
        <v>86.4</v>
      </c>
      <c r="H35" s="2" t="s">
        <v>72</v>
      </c>
      <c r="O35" s="2" t="s">
        <v>73</v>
      </c>
      <c r="Q35" s="2" t="s">
        <v>74</v>
      </c>
      <c r="T35" s="2" t="s">
        <v>74</v>
      </c>
      <c r="U35" s="2">
        <v>0.018666694</v>
      </c>
    </row>
    <row r="36" s="1" customFormat="1" spans="1:21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13.794067</v>
      </c>
      <c r="G36" s="2">
        <v>85.1</v>
      </c>
      <c r="H36" s="2" t="s">
        <v>72</v>
      </c>
      <c r="O36" s="2" t="s">
        <v>73</v>
      </c>
      <c r="Q36" s="2" t="s">
        <v>74</v>
      </c>
      <c r="T36" s="2" t="s">
        <v>74</v>
      </c>
      <c r="U36" s="2">
        <v>0.018666694</v>
      </c>
    </row>
    <row r="37" s="1" customFormat="1" spans="1:21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>
        <v>18.145182</v>
      </c>
      <c r="G37" s="2">
        <v>86.9</v>
      </c>
      <c r="H37" s="2" t="s">
        <v>72</v>
      </c>
      <c r="O37" s="2" t="s">
        <v>73</v>
      </c>
      <c r="Q37" s="2" t="s">
        <v>74</v>
      </c>
      <c r="T37" s="2" t="s">
        <v>74</v>
      </c>
      <c r="U37" s="2">
        <v>0.018666694</v>
      </c>
    </row>
    <row r="38" s="1" customFormat="1" spans="1:21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18.182884</v>
      </c>
      <c r="G38" s="2">
        <v>86.7</v>
      </c>
      <c r="H38" s="2" t="s">
        <v>72</v>
      </c>
      <c r="O38" s="2" t="s">
        <v>73</v>
      </c>
      <c r="Q38" s="2" t="s">
        <v>74</v>
      </c>
      <c r="T38" s="2" t="s">
        <v>74</v>
      </c>
      <c r="U38" s="2">
        <v>0.018666694</v>
      </c>
    </row>
    <row r="39" s="1" customFormat="1" spans="1:21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18.151829</v>
      </c>
      <c r="G39" s="2">
        <v>86.3</v>
      </c>
      <c r="H39" s="2" t="s">
        <v>72</v>
      </c>
      <c r="O39" s="2" t="s">
        <v>73</v>
      </c>
      <c r="Q39" s="2" t="s">
        <v>74</v>
      </c>
      <c r="T39" s="2" t="s">
        <v>74</v>
      </c>
      <c r="U39" s="2">
        <v>0.018666694</v>
      </c>
    </row>
    <row r="40" s="1" customFormat="1" spans="1:21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13.1276045</v>
      </c>
      <c r="G40" s="2">
        <v>85.3</v>
      </c>
      <c r="H40" s="2" t="s">
        <v>72</v>
      </c>
      <c r="O40" s="2" t="s">
        <v>73</v>
      </c>
      <c r="Q40" s="2" t="s">
        <v>74</v>
      </c>
      <c r="T40" s="2" t="s">
        <v>74</v>
      </c>
      <c r="U40" s="2">
        <v>0.018666694</v>
      </c>
    </row>
    <row r="41" s="1" customFormat="1" spans="1:21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13.463815</v>
      </c>
      <c r="G41" s="2">
        <v>85.5</v>
      </c>
      <c r="H41" s="2" t="s">
        <v>72</v>
      </c>
      <c r="O41" s="2" t="s">
        <v>73</v>
      </c>
      <c r="Q41" s="2" t="s">
        <v>74</v>
      </c>
      <c r="T41" s="2" t="s">
        <v>74</v>
      </c>
      <c r="U41" s="2">
        <v>0.018666694</v>
      </c>
    </row>
    <row r="42" s="1" customFormat="1" spans="1:21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>
        <v>13.872778</v>
      </c>
      <c r="G42" s="2">
        <v>87.4</v>
      </c>
      <c r="H42" s="2" t="s">
        <v>72</v>
      </c>
      <c r="O42" s="2" t="s">
        <v>73</v>
      </c>
      <c r="Q42" s="2" t="s">
        <v>74</v>
      </c>
      <c r="T42" s="2" t="s">
        <v>74</v>
      </c>
      <c r="U42" s="2">
        <v>0.018666694</v>
      </c>
    </row>
    <row r="43" s="1" customFormat="1" spans="1:21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>
        <v>13.694117</v>
      </c>
      <c r="G43" s="2">
        <v>87.4</v>
      </c>
      <c r="H43" s="2" t="s">
        <v>72</v>
      </c>
      <c r="O43" s="2" t="s">
        <v>73</v>
      </c>
      <c r="Q43" s="2" t="s">
        <v>74</v>
      </c>
      <c r="T43" s="2" t="s">
        <v>74</v>
      </c>
      <c r="U43" s="2">
        <v>0.018666694</v>
      </c>
    </row>
    <row r="44" s="1" customFormat="1" spans="1:21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12.546756</v>
      </c>
      <c r="G44" s="2">
        <v>87.8</v>
      </c>
      <c r="H44" s="2" t="s">
        <v>72</v>
      </c>
      <c r="O44" s="2" t="s">
        <v>73</v>
      </c>
      <c r="Q44" s="2" t="s">
        <v>74</v>
      </c>
      <c r="T44" s="2" t="s">
        <v>74</v>
      </c>
      <c r="U44" s="2">
        <v>0.018666694</v>
      </c>
    </row>
    <row r="45" s="1" customFormat="1" spans="1:21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15.962644</v>
      </c>
      <c r="G45" s="2">
        <v>87.2</v>
      </c>
      <c r="H45" s="2" t="s">
        <v>72</v>
      </c>
      <c r="O45" s="2" t="s">
        <v>73</v>
      </c>
      <c r="Q45" s="2" t="s">
        <v>74</v>
      </c>
      <c r="T45" s="2" t="s">
        <v>74</v>
      </c>
      <c r="U45" s="2">
        <v>0.018666694</v>
      </c>
    </row>
    <row r="46" s="1" customFormat="1" spans="1:21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16.605104</v>
      </c>
      <c r="G46" s="2">
        <v>87</v>
      </c>
      <c r="H46" s="2" t="s">
        <v>72</v>
      </c>
      <c r="O46" s="2" t="s">
        <v>73</v>
      </c>
      <c r="Q46" s="2" t="s">
        <v>74</v>
      </c>
      <c r="T46" s="2" t="s">
        <v>74</v>
      </c>
      <c r="U46" s="2">
        <v>0.018666694</v>
      </c>
    </row>
    <row r="47" s="1" customFormat="1" spans="1:21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>
        <v>18.241474</v>
      </c>
      <c r="G47" s="2">
        <v>86.6</v>
      </c>
      <c r="H47" s="2" t="s">
        <v>72</v>
      </c>
      <c r="O47" s="2" t="s">
        <v>73</v>
      </c>
      <c r="Q47" s="2" t="s">
        <v>74</v>
      </c>
      <c r="T47" s="2" t="s">
        <v>74</v>
      </c>
      <c r="U47" s="2">
        <v>0.018666694</v>
      </c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13.483676</v>
      </c>
      <c r="G48" s="2">
        <v>85.1</v>
      </c>
      <c r="H48" s="2" t="s">
        <v>72</v>
      </c>
      <c r="O48" s="2" t="s">
        <v>73</v>
      </c>
      <c r="Q48" s="2" t="s">
        <v>74</v>
      </c>
      <c r="T48" s="2" t="s">
        <v>74</v>
      </c>
      <c r="U48" s="2">
        <v>0.018666694</v>
      </c>
    </row>
    <row r="49" s="1" customFormat="1" spans="1:21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17.282822</v>
      </c>
      <c r="G49" s="2">
        <v>87.3</v>
      </c>
      <c r="H49" s="2" t="s">
        <v>72</v>
      </c>
      <c r="O49" s="2" t="s">
        <v>73</v>
      </c>
      <c r="Q49" s="2" t="s">
        <v>74</v>
      </c>
      <c r="T49" s="2" t="s">
        <v>74</v>
      </c>
      <c r="U49" s="2">
        <v>0.018666694</v>
      </c>
    </row>
    <row r="50" s="1" customFormat="1" spans="1:21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17.541807</v>
      </c>
      <c r="G50" s="2">
        <v>86.9</v>
      </c>
      <c r="H50" s="2" t="s">
        <v>72</v>
      </c>
      <c r="O50" s="2" t="s">
        <v>73</v>
      </c>
      <c r="Q50" s="2" t="s">
        <v>74</v>
      </c>
      <c r="T50" s="2" t="s">
        <v>74</v>
      </c>
      <c r="U50" s="2">
        <v>0.018666694</v>
      </c>
    </row>
    <row r="51" s="1" customFormat="1" spans="1:21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18.422148</v>
      </c>
      <c r="G51" s="2">
        <v>86.7</v>
      </c>
      <c r="H51" s="2" t="s">
        <v>72</v>
      </c>
      <c r="O51" s="2" t="s">
        <v>73</v>
      </c>
      <c r="Q51" s="2" t="s">
        <v>74</v>
      </c>
      <c r="T51" s="2" t="s">
        <v>74</v>
      </c>
      <c r="U51" s="2">
        <v>0.018666694</v>
      </c>
    </row>
    <row r="52" s="1" customFormat="1" spans="1:21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13.044266</v>
      </c>
      <c r="G52" s="2">
        <v>85.5</v>
      </c>
      <c r="H52" s="2" t="s">
        <v>72</v>
      </c>
      <c r="O52" s="2" t="s">
        <v>73</v>
      </c>
      <c r="Q52" s="2" t="s">
        <v>74</v>
      </c>
      <c r="T52" s="2" t="s">
        <v>74</v>
      </c>
      <c r="U52" s="2">
        <v>0.018666694</v>
      </c>
    </row>
    <row r="53" s="1" customFormat="1" spans="1:21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12.938948</v>
      </c>
      <c r="G53" s="2">
        <v>85.9</v>
      </c>
      <c r="H53" s="2" t="s">
        <v>72</v>
      </c>
      <c r="O53" s="2" t="s">
        <v>73</v>
      </c>
      <c r="Q53" s="2" t="s">
        <v>74</v>
      </c>
      <c r="T53" s="2" t="s">
        <v>74</v>
      </c>
      <c r="U53" s="2">
        <v>0.018666694</v>
      </c>
    </row>
    <row r="54" s="1" customFormat="1" spans="1:21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>
        <v>13.832714</v>
      </c>
      <c r="G54" s="2">
        <v>87.8</v>
      </c>
      <c r="H54" s="2" t="s">
        <v>72</v>
      </c>
      <c r="O54" s="2" t="s">
        <v>73</v>
      </c>
      <c r="Q54" s="2" t="s">
        <v>74</v>
      </c>
      <c r="T54" s="2" t="s">
        <v>74</v>
      </c>
      <c r="U54" s="2">
        <v>0.018666694</v>
      </c>
    </row>
    <row r="55" s="1" customFormat="1" spans="1:21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>
        <v>13.248187</v>
      </c>
      <c r="G55" s="2">
        <v>88</v>
      </c>
      <c r="H55" s="2" t="s">
        <v>72</v>
      </c>
      <c r="O55" s="2" t="s">
        <v>73</v>
      </c>
      <c r="Q55" s="2" t="s">
        <v>74</v>
      </c>
      <c r="T55" s="2" t="s">
        <v>74</v>
      </c>
      <c r="U55" s="2">
        <v>0.018666694</v>
      </c>
    </row>
    <row r="56" s="1" customFormat="1" spans="1:21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>
        <v>13.863672</v>
      </c>
      <c r="G56" s="2">
        <v>88.1</v>
      </c>
      <c r="H56" s="2" t="s">
        <v>72</v>
      </c>
      <c r="O56" s="2" t="s">
        <v>73</v>
      </c>
      <c r="Q56" s="2" t="s">
        <v>74</v>
      </c>
      <c r="T56" s="2" t="s">
        <v>74</v>
      </c>
      <c r="U56" s="2">
        <v>0.018666694</v>
      </c>
    </row>
    <row r="57" s="1" customFormat="1" spans="1:21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>
        <v>15.283316</v>
      </c>
      <c r="G57" s="2">
        <v>87.6</v>
      </c>
      <c r="H57" s="2" t="s">
        <v>72</v>
      </c>
      <c r="O57" s="2" t="s">
        <v>73</v>
      </c>
      <c r="Q57" s="2" t="s">
        <v>74</v>
      </c>
      <c r="T57" s="2" t="s">
        <v>74</v>
      </c>
      <c r="U57" s="2">
        <v>0.018666694</v>
      </c>
    </row>
    <row r="58" s="1" customFormat="1" spans="1:21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15.873892</v>
      </c>
      <c r="G58" s="2">
        <v>87.3</v>
      </c>
      <c r="H58" s="2" t="s">
        <v>72</v>
      </c>
      <c r="O58" s="2" t="s">
        <v>73</v>
      </c>
      <c r="Q58" s="2" t="s">
        <v>74</v>
      </c>
      <c r="T58" s="2" t="s">
        <v>74</v>
      </c>
      <c r="U58" s="2">
        <v>0.018666694</v>
      </c>
    </row>
    <row r="59" s="1" customFormat="1" spans="1:21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>
        <v>16.856174</v>
      </c>
      <c r="G59" s="2">
        <v>87.1</v>
      </c>
      <c r="H59" s="2" t="s">
        <v>72</v>
      </c>
      <c r="O59" s="2" t="s">
        <v>73</v>
      </c>
      <c r="Q59" s="2" t="s">
        <v>74</v>
      </c>
      <c r="T59" s="2" t="s">
        <v>74</v>
      </c>
      <c r="U59" s="2">
        <v>0.018666694</v>
      </c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14.23817</v>
      </c>
      <c r="G60" s="2">
        <v>85.3</v>
      </c>
      <c r="H60" s="2" t="s">
        <v>72</v>
      </c>
      <c r="O60" s="2" t="s">
        <v>73</v>
      </c>
      <c r="Q60" s="2" t="s">
        <v>74</v>
      </c>
      <c r="T60" s="2" t="s">
        <v>74</v>
      </c>
      <c r="U60" s="2">
        <v>0.018666694</v>
      </c>
    </row>
    <row r="61" s="1" customFormat="1" spans="1:21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18.807217</v>
      </c>
      <c r="G61" s="2">
        <v>87.3</v>
      </c>
      <c r="H61" s="2" t="s">
        <v>72</v>
      </c>
      <c r="O61" s="2" t="s">
        <v>73</v>
      </c>
      <c r="Q61" s="2" t="s">
        <v>74</v>
      </c>
      <c r="T61" s="2" t="s">
        <v>74</v>
      </c>
      <c r="U61" s="2">
        <v>0.018666694</v>
      </c>
    </row>
    <row r="62" s="1" customFormat="1" spans="1:21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18.176146</v>
      </c>
      <c r="G62" s="2">
        <v>86.9</v>
      </c>
      <c r="H62" s="2" t="s">
        <v>72</v>
      </c>
      <c r="O62" s="2" t="s">
        <v>73</v>
      </c>
      <c r="Q62" s="2" t="s">
        <v>74</v>
      </c>
      <c r="T62" s="2" t="s">
        <v>74</v>
      </c>
      <c r="U62" s="2">
        <v>0.018666694</v>
      </c>
    </row>
    <row r="63" s="1" customFormat="1" spans="1:21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18.022205</v>
      </c>
      <c r="G63" s="2">
        <v>86.7</v>
      </c>
      <c r="H63" s="2" t="s">
        <v>72</v>
      </c>
      <c r="O63" s="2" t="s">
        <v>73</v>
      </c>
      <c r="Q63" s="2" t="s">
        <v>74</v>
      </c>
      <c r="T63" s="2" t="s">
        <v>74</v>
      </c>
      <c r="U63" s="2">
        <v>0.018666694</v>
      </c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14.35721</v>
      </c>
      <c r="G64" s="2">
        <v>85.5</v>
      </c>
      <c r="H64" s="2" t="s">
        <v>72</v>
      </c>
      <c r="O64" s="2" t="s">
        <v>73</v>
      </c>
      <c r="Q64" s="2" t="s">
        <v>74</v>
      </c>
      <c r="T64" s="2" t="s">
        <v>74</v>
      </c>
      <c r="U64" s="2">
        <v>0.018666694</v>
      </c>
    </row>
    <row r="65" s="1" customFormat="1" spans="1:21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12.902168</v>
      </c>
      <c r="G65" s="2">
        <v>86.1</v>
      </c>
      <c r="H65" s="2" t="s">
        <v>72</v>
      </c>
      <c r="O65" s="2" t="s">
        <v>73</v>
      </c>
      <c r="Q65" s="2" t="s">
        <v>74</v>
      </c>
      <c r="T65" s="2" t="s">
        <v>74</v>
      </c>
      <c r="U65" s="2">
        <v>0.018666694</v>
      </c>
    </row>
    <row r="66" s="1" customFormat="1" spans="1:21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 t="s">
        <v>94</v>
      </c>
      <c r="G66" s="2">
        <v>88</v>
      </c>
      <c r="H66" s="2" t="s">
        <v>72</v>
      </c>
      <c r="O66" s="2" t="s">
        <v>73</v>
      </c>
      <c r="Q66" s="2" t="s">
        <v>74</v>
      </c>
      <c r="T66" s="2" t="s">
        <v>74</v>
      </c>
      <c r="U66" s="2">
        <v>0.018666694</v>
      </c>
    </row>
    <row r="67" s="1" customFormat="1" spans="1:21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>
        <v>13.104603</v>
      </c>
      <c r="G67" s="2">
        <v>88.2</v>
      </c>
      <c r="H67" s="2" t="s">
        <v>72</v>
      </c>
      <c r="O67" s="2" t="s">
        <v>73</v>
      </c>
      <c r="Q67" s="2" t="s">
        <v>74</v>
      </c>
      <c r="T67" s="2" t="s">
        <v>74</v>
      </c>
      <c r="U67" s="2">
        <v>0.018666694</v>
      </c>
    </row>
    <row r="68" s="1" customFormat="1" spans="1:21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 t="s">
        <v>94</v>
      </c>
      <c r="G68" s="2">
        <v>88.3</v>
      </c>
      <c r="H68" s="2" t="s">
        <v>72</v>
      </c>
      <c r="O68" s="2" t="s">
        <v>73</v>
      </c>
      <c r="Q68" s="2" t="s">
        <v>74</v>
      </c>
      <c r="T68" s="2" t="s">
        <v>74</v>
      </c>
      <c r="U68" s="2">
        <v>0.018666694</v>
      </c>
    </row>
    <row r="69" s="1" customFormat="1" spans="1:21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15.664955</v>
      </c>
      <c r="G69" s="2">
        <v>87.8</v>
      </c>
      <c r="H69" s="2" t="s">
        <v>72</v>
      </c>
      <c r="O69" s="2" t="s">
        <v>73</v>
      </c>
      <c r="Q69" s="2" t="s">
        <v>74</v>
      </c>
      <c r="T69" s="2" t="s">
        <v>74</v>
      </c>
      <c r="U69" s="2">
        <v>0.018666694</v>
      </c>
    </row>
    <row r="70" s="1" customFormat="1" spans="1:21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15.988014</v>
      </c>
      <c r="G70" s="2">
        <v>87.6</v>
      </c>
      <c r="H70" s="2" t="s">
        <v>72</v>
      </c>
      <c r="O70" s="2" t="s">
        <v>73</v>
      </c>
      <c r="Q70" s="2" t="s">
        <v>74</v>
      </c>
      <c r="T70" s="2" t="s">
        <v>74</v>
      </c>
      <c r="U70" s="2">
        <v>0.018666694</v>
      </c>
    </row>
    <row r="71" s="1" customFormat="1" spans="1:21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>
        <v>17.443533</v>
      </c>
      <c r="G71" s="2">
        <v>87.1</v>
      </c>
      <c r="H71" s="2" t="s">
        <v>72</v>
      </c>
      <c r="O71" s="2" t="s">
        <v>73</v>
      </c>
      <c r="Q71" s="2" t="s">
        <v>74</v>
      </c>
      <c r="T71" s="2" t="s">
        <v>74</v>
      </c>
      <c r="U71" s="2">
        <v>0.018666694</v>
      </c>
    </row>
    <row r="72" s="1" customFormat="1" spans="1:21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13.442782</v>
      </c>
      <c r="G72" s="2">
        <v>85.3</v>
      </c>
      <c r="H72" s="2" t="s">
        <v>72</v>
      </c>
      <c r="O72" s="2" t="s">
        <v>73</v>
      </c>
      <c r="Q72" s="2" t="s">
        <v>74</v>
      </c>
      <c r="T72" s="2" t="s">
        <v>74</v>
      </c>
      <c r="U72" s="2">
        <v>0.018666694</v>
      </c>
    </row>
    <row r="73" s="1" customFormat="1" spans="1:21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18.253235</v>
      </c>
      <c r="G73" s="2">
        <v>87.1</v>
      </c>
      <c r="H73" s="2" t="s">
        <v>72</v>
      </c>
      <c r="O73" s="2" t="s">
        <v>73</v>
      </c>
      <c r="Q73" s="2" t="s">
        <v>74</v>
      </c>
      <c r="T73" s="2" t="s">
        <v>74</v>
      </c>
      <c r="U73" s="2">
        <v>0.018666694</v>
      </c>
    </row>
    <row r="74" s="1" customFormat="1" spans="1:21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18.105156</v>
      </c>
      <c r="G74" s="2">
        <v>86.9</v>
      </c>
      <c r="H74" s="2" t="s">
        <v>72</v>
      </c>
      <c r="O74" s="2" t="s">
        <v>73</v>
      </c>
      <c r="Q74" s="2" t="s">
        <v>74</v>
      </c>
      <c r="T74" s="2" t="s">
        <v>74</v>
      </c>
      <c r="U74" s="2">
        <v>0.018666694</v>
      </c>
    </row>
    <row r="75" s="1" customFormat="1" spans="1:21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18.538929</v>
      </c>
      <c r="G75" s="2">
        <v>86.7</v>
      </c>
      <c r="H75" s="2" t="s">
        <v>72</v>
      </c>
      <c r="O75" s="2" t="s">
        <v>73</v>
      </c>
      <c r="Q75" s="2" t="s">
        <v>74</v>
      </c>
      <c r="T75" s="2" t="s">
        <v>74</v>
      </c>
      <c r="U75" s="2">
        <v>0.018666694</v>
      </c>
    </row>
    <row r="76" s="1" customFormat="1" spans="1:21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13.573765</v>
      </c>
      <c r="G76" s="2">
        <v>85.5</v>
      </c>
      <c r="H76" s="2" t="s">
        <v>72</v>
      </c>
      <c r="O76" s="2" t="s">
        <v>73</v>
      </c>
      <c r="Q76" s="2" t="s">
        <v>74</v>
      </c>
      <c r="T76" s="2" t="s">
        <v>74</v>
      </c>
      <c r="U76" s="2">
        <v>0.018666694</v>
      </c>
    </row>
    <row r="77" s="1" customFormat="1" spans="1:21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13.718596</v>
      </c>
      <c r="G77" s="2">
        <v>85.7</v>
      </c>
      <c r="H77" s="2" t="s">
        <v>72</v>
      </c>
      <c r="O77" s="2" t="s">
        <v>73</v>
      </c>
      <c r="Q77" s="2" t="s">
        <v>74</v>
      </c>
      <c r="T77" s="2" t="s">
        <v>74</v>
      </c>
      <c r="U77" s="2">
        <v>0.018666694</v>
      </c>
    </row>
    <row r="78" s="1" customFormat="1" spans="1:21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>
        <v>12.66256</v>
      </c>
      <c r="G78" s="2">
        <v>87.6</v>
      </c>
      <c r="H78" s="2" t="s">
        <v>72</v>
      </c>
      <c r="O78" s="2" t="s">
        <v>73</v>
      </c>
      <c r="Q78" s="2" t="s">
        <v>74</v>
      </c>
      <c r="T78" s="2" t="s">
        <v>74</v>
      </c>
      <c r="U78" s="2">
        <v>0.018666694</v>
      </c>
    </row>
    <row r="79" s="1" customFormat="1" spans="1:21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>
        <v>12.39248</v>
      </c>
      <c r="G79" s="2">
        <v>87.8</v>
      </c>
      <c r="H79" s="2" t="s">
        <v>72</v>
      </c>
      <c r="O79" s="2" t="s">
        <v>73</v>
      </c>
      <c r="Q79" s="2" t="s">
        <v>74</v>
      </c>
      <c r="T79" s="2" t="s">
        <v>74</v>
      </c>
      <c r="U79" s="2">
        <v>0.018666694</v>
      </c>
    </row>
    <row r="80" s="1" customFormat="1" spans="1:21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>
        <v>12.459271</v>
      </c>
      <c r="G80" s="2">
        <v>88.1</v>
      </c>
      <c r="H80" s="2" t="s">
        <v>72</v>
      </c>
      <c r="O80" s="2" t="s">
        <v>73</v>
      </c>
      <c r="Q80" s="2" t="s">
        <v>74</v>
      </c>
      <c r="T80" s="2" t="s">
        <v>74</v>
      </c>
      <c r="U80" s="2">
        <v>0.018666694</v>
      </c>
    </row>
    <row r="81" s="1" customFormat="1" spans="1:21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>
        <v>16.522207</v>
      </c>
      <c r="G81" s="2">
        <v>87.6</v>
      </c>
      <c r="H81" s="2" t="s">
        <v>72</v>
      </c>
      <c r="O81" s="2" t="s">
        <v>73</v>
      </c>
      <c r="Q81" s="2" t="s">
        <v>74</v>
      </c>
      <c r="T81" s="2" t="s">
        <v>74</v>
      </c>
      <c r="U81" s="2">
        <v>0.018666694</v>
      </c>
    </row>
    <row r="82" s="1" customFormat="1" spans="1:21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>
        <v>16.219646</v>
      </c>
      <c r="G82" s="2">
        <v>87.3</v>
      </c>
      <c r="H82" s="2" t="s">
        <v>72</v>
      </c>
      <c r="O82" s="2" t="s">
        <v>73</v>
      </c>
      <c r="Q82" s="2" t="s">
        <v>74</v>
      </c>
      <c r="T82" s="2" t="s">
        <v>74</v>
      </c>
      <c r="U82" s="2">
        <v>0.018666694</v>
      </c>
    </row>
    <row r="83" s="1" customFormat="1" spans="1:21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15.909496</v>
      </c>
      <c r="G83" s="2">
        <v>87</v>
      </c>
      <c r="H83" s="2" t="s">
        <v>72</v>
      </c>
      <c r="O83" s="2" t="s">
        <v>73</v>
      </c>
      <c r="Q83" s="2" t="s">
        <v>74</v>
      </c>
      <c r="T83" s="2" t="s">
        <v>74</v>
      </c>
      <c r="U83" s="2">
        <v>0.018666694</v>
      </c>
    </row>
    <row r="84" s="1" customFormat="1" spans="1:30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 t="s">
        <v>94</v>
      </c>
      <c r="G84" s="2">
        <v>77.1</v>
      </c>
      <c r="H84" s="2" t="s">
        <v>72</v>
      </c>
      <c r="O84" s="2" t="s">
        <v>73</v>
      </c>
      <c r="Q84" s="2" t="s">
        <v>74</v>
      </c>
      <c r="T84" s="2" t="s">
        <v>74</v>
      </c>
      <c r="U84" s="2">
        <v>0.018666694</v>
      </c>
      <c r="Y84" s="2" t="b">
        <v>1</v>
      </c>
      <c r="AA84" s="2" t="b">
        <v>1</v>
      </c>
      <c r="AD84" s="2" t="b">
        <v>1</v>
      </c>
    </row>
    <row r="85" s="1" customFormat="1" spans="1:30">
      <c r="A85" s="2">
        <v>82</v>
      </c>
      <c r="B85" s="2" t="s">
        <v>148</v>
      </c>
      <c r="C85" s="2" t="s">
        <v>69</v>
      </c>
      <c r="D85" s="2" t="s">
        <v>70</v>
      </c>
      <c r="E85" s="2" t="s">
        <v>71</v>
      </c>
      <c r="F85" s="2" t="s">
        <v>94</v>
      </c>
      <c r="G85" s="2">
        <v>86.4</v>
      </c>
      <c r="H85" s="2" t="s">
        <v>72</v>
      </c>
      <c r="O85" s="2" t="s">
        <v>73</v>
      </c>
      <c r="Q85" s="2" t="s">
        <v>74</v>
      </c>
      <c r="T85" s="2" t="s">
        <v>74</v>
      </c>
      <c r="U85" s="2">
        <v>0.018666694</v>
      </c>
      <c r="Y85" s="2" t="b">
        <v>1</v>
      </c>
      <c r="AA85" s="2" t="b">
        <v>1</v>
      </c>
      <c r="AD85" s="2" t="b">
        <v>1</v>
      </c>
    </row>
    <row r="86" s="1" customFormat="1" spans="1:30">
      <c r="A86" s="2">
        <v>83</v>
      </c>
      <c r="B86" s="2" t="s">
        <v>149</v>
      </c>
      <c r="C86" s="2" t="s">
        <v>69</v>
      </c>
      <c r="D86" s="2" t="s">
        <v>70</v>
      </c>
      <c r="E86" s="2" t="s">
        <v>71</v>
      </c>
      <c r="F86" s="2" t="s">
        <v>94</v>
      </c>
      <c r="G86" s="2">
        <v>75.6</v>
      </c>
      <c r="H86" s="2" t="s">
        <v>72</v>
      </c>
      <c r="O86" s="2" t="s">
        <v>73</v>
      </c>
      <c r="Q86" s="2" t="s">
        <v>74</v>
      </c>
      <c r="T86" s="2" t="s">
        <v>74</v>
      </c>
      <c r="U86" s="2">
        <v>0.018666694</v>
      </c>
      <c r="Y86" s="2" t="b">
        <v>1</v>
      </c>
      <c r="AA86" s="2" t="b">
        <v>1</v>
      </c>
      <c r="AD86" s="2" t="b">
        <v>1</v>
      </c>
    </row>
    <row r="87" s="1" customFormat="1" spans="1:30">
      <c r="A87" s="2">
        <v>84</v>
      </c>
      <c r="B87" s="2" t="s">
        <v>150</v>
      </c>
      <c r="C87" s="2" t="s">
        <v>69</v>
      </c>
      <c r="D87" s="2" t="s">
        <v>70</v>
      </c>
      <c r="E87" s="2" t="s">
        <v>71</v>
      </c>
      <c r="F87" s="2" t="s">
        <v>94</v>
      </c>
      <c r="G87" s="2">
        <v>65.2</v>
      </c>
      <c r="H87" s="2" t="s">
        <v>72</v>
      </c>
      <c r="O87" s="2" t="s">
        <v>73</v>
      </c>
      <c r="Q87" s="2" t="s">
        <v>74</v>
      </c>
      <c r="T87" s="2" t="s">
        <v>74</v>
      </c>
      <c r="U87" s="2">
        <v>0.018666694</v>
      </c>
      <c r="Y87" s="2" t="b">
        <v>1</v>
      </c>
      <c r="AA87" s="2" t="b">
        <v>1</v>
      </c>
      <c r="AD87" s="2" t="b">
        <v>1</v>
      </c>
    </row>
    <row r="88" s="1" customFormat="1" spans="1:27">
      <c r="A88" s="2">
        <v>74</v>
      </c>
      <c r="B88" s="2" t="s">
        <v>151</v>
      </c>
      <c r="C88" s="2" t="s">
        <v>69</v>
      </c>
      <c r="D88" s="2" t="s">
        <v>70</v>
      </c>
      <c r="E88" s="2" t="s">
        <v>71</v>
      </c>
      <c r="F88" s="2">
        <v>9.221323</v>
      </c>
      <c r="G88" s="2">
        <v>91.3</v>
      </c>
      <c r="H88" s="2" t="s">
        <v>72</v>
      </c>
      <c r="O88" s="2" t="s">
        <v>73</v>
      </c>
      <c r="Q88" s="2" t="s">
        <v>74</v>
      </c>
      <c r="T88" s="2" t="s">
        <v>74</v>
      </c>
      <c r="U88" s="2">
        <v>0.018666694</v>
      </c>
      <c r="Y88" s="2" t="b">
        <v>1</v>
      </c>
      <c r="AA88" s="2" t="b">
        <v>1</v>
      </c>
    </row>
    <row r="89" s="1" customFormat="1" spans="1:33">
      <c r="A89" s="2">
        <v>75</v>
      </c>
      <c r="B89" s="2" t="s">
        <v>152</v>
      </c>
      <c r="C89" s="2" t="s">
        <v>69</v>
      </c>
      <c r="D89" s="2" t="s">
        <v>70</v>
      </c>
      <c r="E89" s="2" t="s">
        <v>71</v>
      </c>
      <c r="F89" s="2" t="s">
        <v>94</v>
      </c>
      <c r="G89" s="2">
        <v>86.5</v>
      </c>
      <c r="H89" s="2" t="s">
        <v>72</v>
      </c>
      <c r="O89" s="2" t="s">
        <v>73</v>
      </c>
      <c r="Q89" s="2" t="s">
        <v>74</v>
      </c>
      <c r="T89" s="2" t="s">
        <v>74</v>
      </c>
      <c r="U89" s="2">
        <v>0.018666694</v>
      </c>
      <c r="Y89" s="2" t="b">
        <v>1</v>
      </c>
      <c r="AA89" s="2" t="b">
        <v>1</v>
      </c>
      <c r="AG89" s="2" t="b">
        <v>1</v>
      </c>
    </row>
    <row r="90" s="1" customFormat="1" spans="1:30">
      <c r="A90" s="2">
        <v>76</v>
      </c>
      <c r="B90" s="2" t="s">
        <v>153</v>
      </c>
      <c r="C90" s="2" t="s">
        <v>69</v>
      </c>
      <c r="D90" s="2" t="s">
        <v>70</v>
      </c>
      <c r="E90" s="2" t="s">
        <v>71</v>
      </c>
      <c r="F90" s="2" t="s">
        <v>94</v>
      </c>
      <c r="G90" s="2">
        <v>91.7</v>
      </c>
      <c r="H90" s="2" t="s">
        <v>72</v>
      </c>
      <c r="O90" s="2" t="s">
        <v>73</v>
      </c>
      <c r="Q90" s="2" t="s">
        <v>74</v>
      </c>
      <c r="T90" s="2" t="s">
        <v>74</v>
      </c>
      <c r="U90" s="2">
        <v>0.018666694</v>
      </c>
      <c r="Y90" s="2" t="b">
        <v>1</v>
      </c>
      <c r="AA90" s="2" t="b">
        <v>1</v>
      </c>
      <c r="AD90" s="2" t="b">
        <v>1</v>
      </c>
    </row>
    <row r="91" s="1" customFormat="1" spans="1:27">
      <c r="A91" s="2">
        <v>77</v>
      </c>
      <c r="B91" s="2" t="s">
        <v>154</v>
      </c>
      <c r="C91" s="2" t="s">
        <v>69</v>
      </c>
      <c r="D91" s="2" t="s">
        <v>70</v>
      </c>
      <c r="E91" s="2" t="s">
        <v>71</v>
      </c>
      <c r="F91" s="2">
        <v>9.419613</v>
      </c>
      <c r="G91" s="2">
        <v>66.6</v>
      </c>
      <c r="H91" s="2" t="s">
        <v>72</v>
      </c>
      <c r="O91" s="2" t="s">
        <v>73</v>
      </c>
      <c r="Q91" s="2" t="s">
        <v>74</v>
      </c>
      <c r="T91" s="2" t="s">
        <v>74</v>
      </c>
      <c r="U91" s="2">
        <v>0.018666694</v>
      </c>
      <c r="Y91" s="2" t="b">
        <v>1</v>
      </c>
      <c r="AA91" s="2" t="b">
        <v>1</v>
      </c>
    </row>
    <row r="92" s="1" customFormat="1" spans="1:30">
      <c r="A92" s="2">
        <v>78</v>
      </c>
      <c r="B92" s="2" t="s">
        <v>155</v>
      </c>
      <c r="C92" s="2" t="s">
        <v>69</v>
      </c>
      <c r="D92" s="2" t="s">
        <v>70</v>
      </c>
      <c r="E92" s="2" t="s">
        <v>71</v>
      </c>
      <c r="F92" s="2" t="s">
        <v>94</v>
      </c>
      <c r="G92" s="2">
        <v>66.6</v>
      </c>
      <c r="H92" s="2" t="s">
        <v>72</v>
      </c>
      <c r="O92" s="2" t="s">
        <v>73</v>
      </c>
      <c r="Q92" s="2" t="s">
        <v>74</v>
      </c>
      <c r="T92" s="2" t="s">
        <v>74</v>
      </c>
      <c r="U92" s="2">
        <v>0.018666694</v>
      </c>
      <c r="Y92" s="2" t="b">
        <v>1</v>
      </c>
      <c r="AA92" s="2" t="b">
        <v>1</v>
      </c>
      <c r="AD92" s="2" t="b">
        <v>1</v>
      </c>
    </row>
    <row r="93" s="1" customFormat="1" spans="1:30">
      <c r="A93" s="2">
        <v>79</v>
      </c>
      <c r="B93" s="2" t="s">
        <v>156</v>
      </c>
      <c r="C93" s="2" t="s">
        <v>69</v>
      </c>
      <c r="D93" s="2" t="s">
        <v>70</v>
      </c>
      <c r="E93" s="2" t="s">
        <v>71</v>
      </c>
      <c r="F93" s="2" t="s">
        <v>94</v>
      </c>
      <c r="G93" s="2">
        <v>66.6</v>
      </c>
      <c r="H93" s="2" t="s">
        <v>72</v>
      </c>
      <c r="O93" s="2" t="s">
        <v>73</v>
      </c>
      <c r="Q93" s="2" t="s">
        <v>74</v>
      </c>
      <c r="T93" s="2" t="s">
        <v>74</v>
      </c>
      <c r="U93" s="2">
        <v>0.018666694</v>
      </c>
      <c r="Y93" s="2" t="b">
        <v>1</v>
      </c>
      <c r="AA93" s="2" t="b">
        <v>1</v>
      </c>
      <c r="AD93" s="2" t="b">
        <v>1</v>
      </c>
    </row>
    <row r="94" s="1" customFormat="1" spans="1:30">
      <c r="A94" s="2">
        <v>80</v>
      </c>
      <c r="B94" s="2" t="s">
        <v>157</v>
      </c>
      <c r="C94" s="2" t="s">
        <v>69</v>
      </c>
      <c r="D94" s="2" t="s">
        <v>70</v>
      </c>
      <c r="E94" s="2" t="s">
        <v>71</v>
      </c>
      <c r="F94" s="2" t="s">
        <v>94</v>
      </c>
      <c r="G94" s="2">
        <v>92.6</v>
      </c>
      <c r="H94" s="2" t="s">
        <v>72</v>
      </c>
      <c r="O94" s="2" t="s">
        <v>73</v>
      </c>
      <c r="Q94" s="2" t="s">
        <v>74</v>
      </c>
      <c r="T94" s="2" t="s">
        <v>74</v>
      </c>
      <c r="U94" s="2">
        <v>0.018666694</v>
      </c>
      <c r="Y94" s="2" t="b">
        <v>1</v>
      </c>
      <c r="AA94" s="2" t="b">
        <v>1</v>
      </c>
      <c r="AD94" s="2" t="b">
        <v>1</v>
      </c>
    </row>
    <row r="95" s="1" customFormat="1" spans="1:30">
      <c r="A95" s="2">
        <v>81</v>
      </c>
      <c r="B95" s="2" t="s">
        <v>158</v>
      </c>
      <c r="C95" s="2" t="s">
        <v>69</v>
      </c>
      <c r="D95" s="2" t="s">
        <v>70</v>
      </c>
      <c r="E95" s="2" t="s">
        <v>71</v>
      </c>
      <c r="F95" s="2" t="s">
        <v>94</v>
      </c>
      <c r="G95" s="2">
        <v>62</v>
      </c>
      <c r="H95" s="2" t="s">
        <v>72</v>
      </c>
      <c r="O95" s="2" t="s">
        <v>73</v>
      </c>
      <c r="Q95" s="2" t="s">
        <v>74</v>
      </c>
      <c r="T95" s="2" t="s">
        <v>74</v>
      </c>
      <c r="U95" s="2">
        <v>0.018666694</v>
      </c>
      <c r="Y95" s="2" t="b">
        <v>1</v>
      </c>
      <c r="AA95" s="2" t="b">
        <v>1</v>
      </c>
      <c r="AD95" s="2" t="b">
        <v>1</v>
      </c>
    </row>
    <row r="96" s="1" customFormat="1" spans="1:30">
      <c r="A96" s="2">
        <v>85</v>
      </c>
      <c r="B96" s="2" t="s">
        <v>159</v>
      </c>
      <c r="C96" s="2" t="s">
        <v>69</v>
      </c>
      <c r="D96" s="2" t="s">
        <v>70</v>
      </c>
      <c r="E96" s="2" t="s">
        <v>71</v>
      </c>
      <c r="F96" s="2" t="s">
        <v>94</v>
      </c>
      <c r="G96" s="2">
        <v>63.2</v>
      </c>
      <c r="H96" s="2" t="s">
        <v>72</v>
      </c>
      <c r="O96" s="2" t="s">
        <v>73</v>
      </c>
      <c r="Q96" s="2" t="s">
        <v>74</v>
      </c>
      <c r="T96" s="2" t="s">
        <v>74</v>
      </c>
      <c r="U96" s="2">
        <v>0.018666694</v>
      </c>
      <c r="Y96" s="2" t="b">
        <v>1</v>
      </c>
      <c r="AA96" s="2" t="b">
        <v>1</v>
      </c>
      <c r="AD96" s="2" t="b">
        <v>1</v>
      </c>
    </row>
    <row r="97" s="1" customFormat="1" spans="1:30">
      <c r="A97" s="2">
        <v>94</v>
      </c>
      <c r="B97" s="2" t="s">
        <v>160</v>
      </c>
      <c r="C97" s="2" t="s">
        <v>69</v>
      </c>
      <c r="D97" s="2" t="s">
        <v>70</v>
      </c>
      <c r="E97" s="2" t="s">
        <v>71</v>
      </c>
      <c r="F97" s="2" t="s">
        <v>94</v>
      </c>
      <c r="G97" s="2">
        <v>82</v>
      </c>
      <c r="H97" s="2" t="s">
        <v>72</v>
      </c>
      <c r="O97" s="2" t="s">
        <v>73</v>
      </c>
      <c r="Q97" s="2" t="s">
        <v>74</v>
      </c>
      <c r="T97" s="2" t="s">
        <v>74</v>
      </c>
      <c r="U97" s="2">
        <v>0.018666694</v>
      </c>
      <c r="Y97" s="2" t="b">
        <v>1</v>
      </c>
      <c r="AA97" s="2" t="b">
        <v>1</v>
      </c>
      <c r="AD97" s="2" t="b">
        <v>1</v>
      </c>
    </row>
    <row r="98" s="1" customFormat="1" spans="1:30">
      <c r="A98" s="2">
        <v>95</v>
      </c>
      <c r="B98" s="2" t="s">
        <v>161</v>
      </c>
      <c r="C98" s="2" t="s">
        <v>69</v>
      </c>
      <c r="D98" s="2" t="s">
        <v>70</v>
      </c>
      <c r="E98" s="2" t="s">
        <v>71</v>
      </c>
      <c r="F98" s="2" t="s">
        <v>94</v>
      </c>
      <c r="G98" s="2">
        <v>72.2</v>
      </c>
      <c r="H98" s="2" t="s">
        <v>72</v>
      </c>
      <c r="O98" s="2" t="s">
        <v>73</v>
      </c>
      <c r="Q98" s="2" t="s">
        <v>74</v>
      </c>
      <c r="T98" s="2" t="s">
        <v>74</v>
      </c>
      <c r="U98" s="2">
        <v>0.018666694</v>
      </c>
      <c r="Y98" s="2" t="b">
        <v>1</v>
      </c>
      <c r="AA98" s="2" t="b">
        <v>1</v>
      </c>
      <c r="AD98" s="2" t="b">
        <v>1</v>
      </c>
    </row>
    <row r="99" s="1" customFormat="1" spans="1:30">
      <c r="A99" s="2">
        <v>96</v>
      </c>
      <c r="B99" s="2" t="s">
        <v>162</v>
      </c>
      <c r="C99" s="2" t="s">
        <v>69</v>
      </c>
      <c r="D99" s="2" t="s">
        <v>70</v>
      </c>
      <c r="E99" s="2" t="s">
        <v>71</v>
      </c>
      <c r="F99" s="2" t="s">
        <v>94</v>
      </c>
      <c r="G99" s="2">
        <v>84.2</v>
      </c>
      <c r="H99" s="2" t="s">
        <v>72</v>
      </c>
      <c r="O99" s="2" t="s">
        <v>73</v>
      </c>
      <c r="Q99" s="2" t="s">
        <v>74</v>
      </c>
      <c r="T99" s="2" t="s">
        <v>74</v>
      </c>
      <c r="U99" s="2">
        <v>0.018666694</v>
      </c>
      <c r="Y99" s="2" t="b">
        <v>1</v>
      </c>
      <c r="AA99" s="2" t="b">
        <v>1</v>
      </c>
      <c r="AD99" s="2" t="b">
        <v>1</v>
      </c>
    </row>
    <row r="100" s="1" customFormat="1" spans="1:27">
      <c r="A100" s="2">
        <v>86</v>
      </c>
      <c r="B100" s="2" t="s">
        <v>163</v>
      </c>
      <c r="C100" s="2" t="s">
        <v>69</v>
      </c>
      <c r="D100" s="2" t="s">
        <v>70</v>
      </c>
      <c r="E100" s="2" t="s">
        <v>71</v>
      </c>
      <c r="F100" s="2">
        <v>2.1991005</v>
      </c>
      <c r="G100" s="2">
        <v>67.2</v>
      </c>
      <c r="H100" s="2" t="s">
        <v>72</v>
      </c>
      <c r="O100" s="2" t="s">
        <v>73</v>
      </c>
      <c r="Q100" s="2" t="s">
        <v>74</v>
      </c>
      <c r="T100" s="2" t="s">
        <v>74</v>
      </c>
      <c r="U100" s="2">
        <v>0.018666694</v>
      </c>
      <c r="Y100" s="2" t="b">
        <v>1</v>
      </c>
      <c r="AA100" s="2" t="b">
        <v>1</v>
      </c>
    </row>
    <row r="101" s="1" customFormat="1" spans="1:27">
      <c r="A101" s="2">
        <v>87</v>
      </c>
      <c r="B101" s="2" t="s">
        <v>164</v>
      </c>
      <c r="C101" s="2" t="s">
        <v>69</v>
      </c>
      <c r="D101" s="2" t="s">
        <v>70</v>
      </c>
      <c r="E101" s="2" t="s">
        <v>71</v>
      </c>
      <c r="F101" s="2" t="s">
        <v>94</v>
      </c>
      <c r="G101" s="2">
        <v>71.9</v>
      </c>
      <c r="H101" s="2" t="s">
        <v>72</v>
      </c>
      <c r="O101" s="2" t="s">
        <v>73</v>
      </c>
      <c r="Q101" s="2" t="s">
        <v>74</v>
      </c>
      <c r="T101" s="2" t="s">
        <v>74</v>
      </c>
      <c r="U101" s="2">
        <v>0.018666694</v>
      </c>
      <c r="Y101" s="2" t="b">
        <v>1</v>
      </c>
      <c r="AA101" s="2" t="b">
        <v>1</v>
      </c>
    </row>
    <row r="102" s="1" customFormat="1" spans="1:30">
      <c r="A102" s="2">
        <v>88</v>
      </c>
      <c r="B102" s="2" t="s">
        <v>165</v>
      </c>
      <c r="C102" s="2" t="s">
        <v>69</v>
      </c>
      <c r="D102" s="2" t="s">
        <v>70</v>
      </c>
      <c r="E102" s="2" t="s">
        <v>71</v>
      </c>
      <c r="F102" s="2" t="s">
        <v>94</v>
      </c>
      <c r="G102" s="2">
        <v>86</v>
      </c>
      <c r="H102" s="2" t="s">
        <v>72</v>
      </c>
      <c r="O102" s="2" t="s">
        <v>73</v>
      </c>
      <c r="Q102" s="2" t="s">
        <v>74</v>
      </c>
      <c r="T102" s="2" t="s">
        <v>74</v>
      </c>
      <c r="U102" s="2">
        <v>0.018666694</v>
      </c>
      <c r="Y102" s="2" t="b">
        <v>1</v>
      </c>
      <c r="AA102" s="2" t="b">
        <v>1</v>
      </c>
      <c r="AD102" s="2" t="b">
        <v>1</v>
      </c>
    </row>
    <row r="103" s="1" customFormat="1" spans="1:30">
      <c r="A103" s="2">
        <v>89</v>
      </c>
      <c r="B103" s="2" t="s">
        <v>166</v>
      </c>
      <c r="C103" s="2" t="s">
        <v>69</v>
      </c>
      <c r="D103" s="2" t="s">
        <v>70</v>
      </c>
      <c r="E103" s="2" t="s">
        <v>71</v>
      </c>
      <c r="F103" s="2" t="s">
        <v>94</v>
      </c>
      <c r="G103" s="2">
        <v>65.6</v>
      </c>
      <c r="H103" s="2" t="s">
        <v>72</v>
      </c>
      <c r="O103" s="2" t="s">
        <v>73</v>
      </c>
      <c r="Q103" s="2" t="s">
        <v>74</v>
      </c>
      <c r="T103" s="2" t="s">
        <v>74</v>
      </c>
      <c r="U103" s="2">
        <v>0.018666694</v>
      </c>
      <c r="Y103" s="2" t="b">
        <v>1</v>
      </c>
      <c r="AA103" s="2" t="b">
        <v>1</v>
      </c>
      <c r="AD103" s="2" t="b">
        <v>1</v>
      </c>
    </row>
    <row r="104" s="1" customFormat="1" spans="1:30">
      <c r="A104" s="2">
        <v>90</v>
      </c>
      <c r="B104" s="2" t="s">
        <v>167</v>
      </c>
      <c r="C104" s="2" t="s">
        <v>69</v>
      </c>
      <c r="D104" s="2" t="s">
        <v>70</v>
      </c>
      <c r="E104" s="2" t="s">
        <v>71</v>
      </c>
      <c r="F104" s="2" t="s">
        <v>94</v>
      </c>
      <c r="G104" s="2">
        <v>74.2</v>
      </c>
      <c r="H104" s="2" t="s">
        <v>72</v>
      </c>
      <c r="O104" s="2" t="s">
        <v>73</v>
      </c>
      <c r="Q104" s="2" t="s">
        <v>74</v>
      </c>
      <c r="T104" s="2" t="s">
        <v>74</v>
      </c>
      <c r="U104" s="2">
        <v>0.018666694</v>
      </c>
      <c r="Y104" s="2" t="b">
        <v>1</v>
      </c>
      <c r="AA104" s="2" t="b">
        <v>1</v>
      </c>
      <c r="AD104" s="2" t="b">
        <v>1</v>
      </c>
    </row>
    <row r="105" s="1" customFormat="1" spans="1:30">
      <c r="A105" s="2">
        <v>91</v>
      </c>
      <c r="B105" s="2" t="s">
        <v>168</v>
      </c>
      <c r="C105" s="2" t="s">
        <v>69</v>
      </c>
      <c r="D105" s="2" t="s">
        <v>70</v>
      </c>
      <c r="E105" s="2" t="s">
        <v>71</v>
      </c>
      <c r="F105" s="2" t="s">
        <v>94</v>
      </c>
      <c r="G105" s="2">
        <v>70.6</v>
      </c>
      <c r="H105" s="2" t="s">
        <v>72</v>
      </c>
      <c r="O105" s="2" t="s">
        <v>73</v>
      </c>
      <c r="Q105" s="2" t="s">
        <v>74</v>
      </c>
      <c r="T105" s="2" t="s">
        <v>74</v>
      </c>
      <c r="U105" s="2">
        <v>0.018666694</v>
      </c>
      <c r="Y105" s="2" t="b">
        <v>1</v>
      </c>
      <c r="AA105" s="2" t="b">
        <v>1</v>
      </c>
      <c r="AD105" s="2" t="b">
        <v>1</v>
      </c>
    </row>
    <row r="106" s="1" customFormat="1" spans="1:27">
      <c r="A106" s="2">
        <v>92</v>
      </c>
      <c r="B106" s="2" t="s">
        <v>169</v>
      </c>
      <c r="C106" s="2" t="s">
        <v>69</v>
      </c>
      <c r="D106" s="2" t="s">
        <v>70</v>
      </c>
      <c r="E106" s="2" t="s">
        <v>71</v>
      </c>
      <c r="F106" s="2">
        <v>31.87989</v>
      </c>
      <c r="G106" s="2">
        <v>70</v>
      </c>
      <c r="H106" s="2" t="s">
        <v>72</v>
      </c>
      <c r="O106" s="2" t="s">
        <v>73</v>
      </c>
      <c r="Q106" s="2" t="s">
        <v>74</v>
      </c>
      <c r="T106" s="2" t="s">
        <v>74</v>
      </c>
      <c r="U106" s="2">
        <v>0.018666694</v>
      </c>
      <c r="Y106" s="2" t="b">
        <v>1</v>
      </c>
      <c r="AA106" s="2" t="b">
        <v>1</v>
      </c>
    </row>
    <row r="107" s="1" customFormat="1" spans="1:30">
      <c r="A107" s="2">
        <v>93</v>
      </c>
      <c r="B107" s="2" t="s">
        <v>170</v>
      </c>
      <c r="C107" s="2" t="s">
        <v>69</v>
      </c>
      <c r="D107" s="2" t="s">
        <v>70</v>
      </c>
      <c r="E107" s="2" t="s">
        <v>71</v>
      </c>
      <c r="F107" s="2" t="s">
        <v>94</v>
      </c>
      <c r="G107" s="2">
        <v>85</v>
      </c>
      <c r="H107" s="2" t="s">
        <v>72</v>
      </c>
      <c r="O107" s="2" t="s">
        <v>73</v>
      </c>
      <c r="Q107" s="2" t="s">
        <v>74</v>
      </c>
      <c r="T107" s="2" t="s">
        <v>74</v>
      </c>
      <c r="U107" s="2">
        <v>0.018666694</v>
      </c>
      <c r="Y107" s="2" t="b">
        <v>1</v>
      </c>
      <c r="AA107" s="2" t="b">
        <v>1</v>
      </c>
      <c r="AD107" s="2" t="b">
        <v>1</v>
      </c>
    </row>
    <row r="108" s="1" customFormat="1" spans="1:3">
      <c r="A108" s="2" t="s">
        <v>171</v>
      </c>
      <c r="C108" s="2" t="s">
        <v>172</v>
      </c>
    </row>
    <row r="109" s="1" customFormat="1" spans="1:1">
      <c r="A109" s="2" t="s">
        <v>173</v>
      </c>
    </row>
    <row r="110" s="1" customFormat="1" spans="1:1">
      <c r="A110" s="2" t="s">
        <v>174</v>
      </c>
    </row>
    <row r="114" s="1" customFormat="1" spans="1:2">
      <c r="A114" s="2" t="s">
        <v>175</v>
      </c>
      <c r="B114" s="2" t="s">
        <v>176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workbookViewId="0">
      <selection activeCell="J22" sqref="J22"/>
    </sheetView>
  </sheetViews>
  <sheetFormatPr defaultColWidth="8.88888888888889" defaultRowHeight="15.6"/>
  <cols>
    <col min="1" max="33" width="13.2407407407407" style="1"/>
    <col min="34" max="16384" width="8.88888888888889" style="1"/>
  </cols>
  <sheetData>
    <row r="1" s="1" customFormat="1" spans="1:3">
      <c r="A1" s="2" t="s">
        <v>26</v>
      </c>
      <c r="B1" s="2" t="s">
        <v>27</v>
      </c>
      <c r="C1" s="2">
        <v>1</v>
      </c>
    </row>
    <row r="2" s="1" customFormat="1" spans="1:2">
      <c r="A2" s="2" t="s">
        <v>28</v>
      </c>
      <c r="B2" s="3">
        <v>43678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43678.7400347222</v>
      </c>
    </row>
    <row r="6" s="1" customFormat="1" spans="1:1">
      <c r="A6" s="2" t="s">
        <v>33</v>
      </c>
    </row>
    <row r="7" s="1" customFormat="1" spans="1:1">
      <c r="A7" s="2" t="s">
        <v>34</v>
      </c>
    </row>
    <row r="9" s="1" customFormat="1" spans="1:1">
      <c r="A9" s="2" t="s">
        <v>35</v>
      </c>
    </row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1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11.745361</v>
      </c>
      <c r="G12" s="2">
        <v>85</v>
      </c>
      <c r="H12" s="2" t="s">
        <v>72</v>
      </c>
      <c r="O12" s="2" t="s">
        <v>73</v>
      </c>
      <c r="Q12" s="2" t="s">
        <v>74</v>
      </c>
      <c r="T12" s="2" t="s">
        <v>74</v>
      </c>
      <c r="U12" s="2">
        <v>1.0722893</v>
      </c>
    </row>
    <row r="13" s="1" customFormat="1" spans="1:21">
      <c r="A13" s="2">
        <v>10</v>
      </c>
      <c r="B13" s="2" t="s">
        <v>75</v>
      </c>
      <c r="C13" s="2" t="s">
        <v>69</v>
      </c>
      <c r="D13" s="2" t="s">
        <v>70</v>
      </c>
      <c r="E13" s="2" t="s">
        <v>71</v>
      </c>
      <c r="F13" s="2">
        <v>20.967096</v>
      </c>
      <c r="G13" s="2">
        <v>83.8</v>
      </c>
      <c r="H13" s="2" t="s">
        <v>72</v>
      </c>
      <c r="O13" s="2" t="s">
        <v>73</v>
      </c>
      <c r="Q13" s="2" t="s">
        <v>74</v>
      </c>
      <c r="T13" s="2" t="s">
        <v>74</v>
      </c>
      <c r="U13" s="2">
        <v>1.0722893</v>
      </c>
    </row>
    <row r="14" s="1" customFormat="1" spans="1:21">
      <c r="A14" s="2">
        <v>11</v>
      </c>
      <c r="B14" s="2" t="s">
        <v>76</v>
      </c>
      <c r="C14" s="2" t="s">
        <v>69</v>
      </c>
      <c r="D14" s="2" t="s">
        <v>70</v>
      </c>
      <c r="E14" s="2" t="s">
        <v>71</v>
      </c>
      <c r="F14" s="2">
        <v>20.94145</v>
      </c>
      <c r="G14" s="2">
        <v>83.8</v>
      </c>
      <c r="H14" s="2" t="s">
        <v>72</v>
      </c>
      <c r="O14" s="2" t="s">
        <v>73</v>
      </c>
      <c r="Q14" s="2" t="s">
        <v>74</v>
      </c>
      <c r="T14" s="2" t="s">
        <v>74</v>
      </c>
      <c r="U14" s="2">
        <v>1.0722893</v>
      </c>
    </row>
    <row r="15" s="1" customFormat="1" spans="1:21">
      <c r="A15" s="2">
        <v>12</v>
      </c>
      <c r="B15" s="2" t="s">
        <v>77</v>
      </c>
      <c r="C15" s="2" t="s">
        <v>69</v>
      </c>
      <c r="D15" s="2" t="s">
        <v>70</v>
      </c>
      <c r="E15" s="2" t="s">
        <v>71</v>
      </c>
      <c r="F15" s="2">
        <v>21.064747</v>
      </c>
      <c r="G15" s="2">
        <v>83.6</v>
      </c>
      <c r="H15" s="2" t="s">
        <v>72</v>
      </c>
      <c r="O15" s="2" t="s">
        <v>73</v>
      </c>
      <c r="Q15" s="2" t="s">
        <v>74</v>
      </c>
      <c r="T15" s="2" t="s">
        <v>74</v>
      </c>
      <c r="U15" s="2">
        <v>1.0722893</v>
      </c>
    </row>
    <row r="16" s="1" customFormat="1" spans="1:21">
      <c r="A16" s="2">
        <v>2</v>
      </c>
      <c r="B16" s="2" t="s">
        <v>78</v>
      </c>
      <c r="C16" s="2" t="s">
        <v>69</v>
      </c>
      <c r="D16" s="2" t="s">
        <v>70</v>
      </c>
      <c r="E16" s="2" t="s">
        <v>71</v>
      </c>
      <c r="F16" s="2">
        <v>11.600734</v>
      </c>
      <c r="G16" s="2">
        <v>85</v>
      </c>
      <c r="H16" s="2" t="s">
        <v>72</v>
      </c>
      <c r="O16" s="2" t="s">
        <v>73</v>
      </c>
      <c r="Q16" s="2" t="s">
        <v>74</v>
      </c>
      <c r="T16" s="2" t="s">
        <v>74</v>
      </c>
      <c r="U16" s="2">
        <v>1.0722893</v>
      </c>
    </row>
    <row r="17" s="1" customFormat="1" spans="1:21">
      <c r="A17" s="2">
        <v>3</v>
      </c>
      <c r="B17" s="2" t="s">
        <v>79</v>
      </c>
      <c r="C17" s="2" t="s">
        <v>69</v>
      </c>
      <c r="D17" s="2" t="s">
        <v>70</v>
      </c>
      <c r="E17" s="2" t="s">
        <v>71</v>
      </c>
      <c r="F17" s="2">
        <v>12.413789</v>
      </c>
      <c r="G17" s="2">
        <v>85.2</v>
      </c>
      <c r="H17" s="2" t="s">
        <v>72</v>
      </c>
      <c r="O17" s="2" t="s">
        <v>73</v>
      </c>
      <c r="Q17" s="2" t="s">
        <v>74</v>
      </c>
      <c r="T17" s="2" t="s">
        <v>74</v>
      </c>
      <c r="U17" s="2">
        <v>1.0722893</v>
      </c>
    </row>
    <row r="18" s="1" customFormat="1" spans="1:21">
      <c r="A18" s="2">
        <v>4</v>
      </c>
      <c r="B18" s="2" t="s">
        <v>80</v>
      </c>
      <c r="C18" s="2" t="s">
        <v>69</v>
      </c>
      <c r="D18" s="2" t="s">
        <v>70</v>
      </c>
      <c r="E18" s="2" t="s">
        <v>71</v>
      </c>
      <c r="F18" s="2">
        <v>21.583763</v>
      </c>
      <c r="G18" s="2">
        <v>84.2</v>
      </c>
      <c r="H18" s="2" t="s">
        <v>72</v>
      </c>
      <c r="O18" s="2" t="s">
        <v>73</v>
      </c>
      <c r="Q18" s="2" t="s">
        <v>74</v>
      </c>
      <c r="T18" s="2" t="s">
        <v>74</v>
      </c>
      <c r="U18" s="2">
        <v>1.0722893</v>
      </c>
    </row>
    <row r="19" s="1" customFormat="1" spans="1:21">
      <c r="A19" s="2">
        <v>5</v>
      </c>
      <c r="B19" s="2" t="s">
        <v>81</v>
      </c>
      <c r="C19" s="2" t="s">
        <v>69</v>
      </c>
      <c r="D19" s="2" t="s">
        <v>70</v>
      </c>
      <c r="E19" s="2" t="s">
        <v>71</v>
      </c>
      <c r="F19" s="2">
        <v>21.21458</v>
      </c>
      <c r="G19" s="2">
        <v>84.2</v>
      </c>
      <c r="H19" s="2" t="s">
        <v>72</v>
      </c>
      <c r="O19" s="2" t="s">
        <v>73</v>
      </c>
      <c r="Q19" s="2" t="s">
        <v>74</v>
      </c>
      <c r="T19" s="2" t="s">
        <v>74</v>
      </c>
      <c r="U19" s="2">
        <v>1.0722893</v>
      </c>
    </row>
    <row r="20" s="1" customFormat="1" spans="1:21">
      <c r="A20" s="2">
        <v>6</v>
      </c>
      <c r="B20" s="2" t="s">
        <v>82</v>
      </c>
      <c r="C20" s="2" t="s">
        <v>69</v>
      </c>
      <c r="D20" s="2" t="s">
        <v>70</v>
      </c>
      <c r="E20" s="2" t="s">
        <v>71</v>
      </c>
      <c r="F20" s="2">
        <v>21.942</v>
      </c>
      <c r="G20" s="2">
        <v>84.4</v>
      </c>
      <c r="H20" s="2" t="s">
        <v>72</v>
      </c>
      <c r="O20" s="2" t="s">
        <v>73</v>
      </c>
      <c r="Q20" s="2" t="s">
        <v>74</v>
      </c>
      <c r="T20" s="2" t="s">
        <v>74</v>
      </c>
      <c r="U20" s="2">
        <v>1.0722893</v>
      </c>
    </row>
    <row r="21" s="1" customFormat="1" spans="1:21">
      <c r="A21" s="2">
        <v>7</v>
      </c>
      <c r="B21" s="2" t="s">
        <v>83</v>
      </c>
      <c r="C21" s="2" t="s">
        <v>69</v>
      </c>
      <c r="D21" s="2" t="s">
        <v>70</v>
      </c>
      <c r="E21" s="2" t="s">
        <v>71</v>
      </c>
      <c r="F21" s="2">
        <v>13.970985</v>
      </c>
      <c r="G21" s="2">
        <v>85.6</v>
      </c>
      <c r="H21" s="2" t="s">
        <v>72</v>
      </c>
      <c r="O21" s="2" t="s">
        <v>73</v>
      </c>
      <c r="Q21" s="2" t="s">
        <v>74</v>
      </c>
      <c r="T21" s="2" t="s">
        <v>74</v>
      </c>
      <c r="U21" s="2">
        <v>1.0722893</v>
      </c>
    </row>
    <row r="22" s="1" customFormat="1" spans="1:21">
      <c r="A22" s="2">
        <v>8</v>
      </c>
      <c r="B22" s="2" t="s">
        <v>84</v>
      </c>
      <c r="C22" s="2" t="s">
        <v>69</v>
      </c>
      <c r="D22" s="2" t="s">
        <v>70</v>
      </c>
      <c r="E22" s="2" t="s">
        <v>71</v>
      </c>
      <c r="F22" s="2">
        <v>13.682125</v>
      </c>
      <c r="G22" s="2">
        <v>85.3</v>
      </c>
      <c r="H22" s="2" t="s">
        <v>72</v>
      </c>
      <c r="O22" s="2" t="s">
        <v>73</v>
      </c>
      <c r="Q22" s="2" t="s">
        <v>74</v>
      </c>
      <c r="T22" s="2" t="s">
        <v>74</v>
      </c>
      <c r="U22" s="2">
        <v>1.0722893</v>
      </c>
    </row>
    <row r="23" s="1" customFormat="1" spans="1:21">
      <c r="A23" s="2">
        <v>9</v>
      </c>
      <c r="B23" s="2" t="s">
        <v>85</v>
      </c>
      <c r="C23" s="2" t="s">
        <v>69</v>
      </c>
      <c r="D23" s="2" t="s">
        <v>70</v>
      </c>
      <c r="E23" s="2" t="s">
        <v>71</v>
      </c>
      <c r="F23" s="2">
        <v>11.652357</v>
      </c>
      <c r="G23" s="2">
        <v>85.1</v>
      </c>
      <c r="H23" s="2" t="s">
        <v>72</v>
      </c>
      <c r="O23" s="2" t="s">
        <v>73</v>
      </c>
      <c r="Q23" s="2" t="s">
        <v>74</v>
      </c>
      <c r="T23" s="2" t="s">
        <v>74</v>
      </c>
      <c r="U23" s="2">
        <v>1.0722893</v>
      </c>
    </row>
    <row r="24" s="1" customFormat="1" spans="1:21">
      <c r="A24" s="2">
        <v>13</v>
      </c>
      <c r="B24" s="2" t="s">
        <v>86</v>
      </c>
      <c r="C24" s="2" t="s">
        <v>69</v>
      </c>
      <c r="D24" s="2" t="s">
        <v>70</v>
      </c>
      <c r="E24" s="2" t="s">
        <v>71</v>
      </c>
      <c r="F24" s="2">
        <v>12.334561</v>
      </c>
      <c r="G24" s="2">
        <v>85.2</v>
      </c>
      <c r="H24" s="2" t="s">
        <v>72</v>
      </c>
      <c r="O24" s="2" t="s">
        <v>73</v>
      </c>
      <c r="Q24" s="2" t="s">
        <v>74</v>
      </c>
      <c r="T24" s="2" t="s">
        <v>74</v>
      </c>
      <c r="U24" s="2">
        <v>1.0722893</v>
      </c>
    </row>
    <row r="25" s="1" customFormat="1" spans="1:21">
      <c r="A25" s="2">
        <v>22</v>
      </c>
      <c r="B25" s="2" t="s">
        <v>87</v>
      </c>
      <c r="C25" s="2" t="s">
        <v>69</v>
      </c>
      <c r="D25" s="2" t="s">
        <v>70</v>
      </c>
      <c r="E25" s="2" t="s">
        <v>71</v>
      </c>
      <c r="F25" s="2">
        <v>21.939426</v>
      </c>
      <c r="G25" s="2">
        <v>84.2</v>
      </c>
      <c r="H25" s="2" t="s">
        <v>72</v>
      </c>
      <c r="O25" s="2" t="s">
        <v>73</v>
      </c>
      <c r="Q25" s="2" t="s">
        <v>74</v>
      </c>
      <c r="T25" s="2" t="s">
        <v>74</v>
      </c>
      <c r="U25" s="2">
        <v>1.0722893</v>
      </c>
    </row>
    <row r="26" s="1" customFormat="1" spans="1:21">
      <c r="A26" s="2">
        <v>23</v>
      </c>
      <c r="B26" s="2" t="s">
        <v>88</v>
      </c>
      <c r="C26" s="2" t="s">
        <v>69</v>
      </c>
      <c r="D26" s="2" t="s">
        <v>70</v>
      </c>
      <c r="E26" s="2" t="s">
        <v>71</v>
      </c>
      <c r="F26" s="2">
        <v>21.916449</v>
      </c>
      <c r="G26" s="2">
        <v>84</v>
      </c>
      <c r="H26" s="2" t="s">
        <v>72</v>
      </c>
      <c r="O26" s="2" t="s">
        <v>73</v>
      </c>
      <c r="Q26" s="2" t="s">
        <v>74</v>
      </c>
      <c r="T26" s="2" t="s">
        <v>74</v>
      </c>
      <c r="U26" s="2">
        <v>1.0722893</v>
      </c>
    </row>
    <row r="27" s="1" customFormat="1" spans="1:21">
      <c r="A27" s="2">
        <v>24</v>
      </c>
      <c r="B27" s="2" t="s">
        <v>89</v>
      </c>
      <c r="C27" s="2" t="s">
        <v>69</v>
      </c>
      <c r="D27" s="2" t="s">
        <v>70</v>
      </c>
      <c r="E27" s="2" t="s">
        <v>71</v>
      </c>
      <c r="F27" s="2">
        <v>22.131191</v>
      </c>
      <c r="G27" s="2">
        <v>83.8</v>
      </c>
      <c r="H27" s="2" t="s">
        <v>72</v>
      </c>
      <c r="O27" s="2" t="s">
        <v>73</v>
      </c>
      <c r="Q27" s="2" t="s">
        <v>74</v>
      </c>
      <c r="T27" s="2" t="s">
        <v>74</v>
      </c>
      <c r="U27" s="2">
        <v>1.0722893</v>
      </c>
    </row>
    <row r="28" s="1" customFormat="1" spans="1:21">
      <c r="A28" s="2">
        <v>14</v>
      </c>
      <c r="B28" s="2" t="s">
        <v>90</v>
      </c>
      <c r="C28" s="2" t="s">
        <v>69</v>
      </c>
      <c r="D28" s="2" t="s">
        <v>70</v>
      </c>
      <c r="E28" s="2" t="s">
        <v>71</v>
      </c>
      <c r="F28" s="2">
        <v>12.225498</v>
      </c>
      <c r="G28" s="2">
        <v>85.2</v>
      </c>
      <c r="H28" s="2" t="s">
        <v>72</v>
      </c>
      <c r="O28" s="2" t="s">
        <v>73</v>
      </c>
      <c r="Q28" s="2" t="s">
        <v>74</v>
      </c>
      <c r="T28" s="2" t="s">
        <v>74</v>
      </c>
      <c r="U28" s="2">
        <v>1.0722893</v>
      </c>
    </row>
    <row r="29" s="1" customFormat="1" spans="1:21">
      <c r="A29" s="2">
        <v>15</v>
      </c>
      <c r="B29" s="2" t="s">
        <v>91</v>
      </c>
      <c r="C29" s="2" t="s">
        <v>69</v>
      </c>
      <c r="D29" s="2" t="s">
        <v>70</v>
      </c>
      <c r="E29" s="2" t="s">
        <v>71</v>
      </c>
      <c r="F29" s="2">
        <v>12.316433</v>
      </c>
      <c r="G29" s="2">
        <v>85.4</v>
      </c>
      <c r="H29" s="2" t="s">
        <v>72</v>
      </c>
      <c r="O29" s="2" t="s">
        <v>73</v>
      </c>
      <c r="Q29" s="2" t="s">
        <v>74</v>
      </c>
      <c r="T29" s="2" t="s">
        <v>74</v>
      </c>
      <c r="U29" s="2">
        <v>1.0722893</v>
      </c>
    </row>
    <row r="30" s="1" customFormat="1" spans="1:21">
      <c r="A30" s="2">
        <v>16</v>
      </c>
      <c r="B30" s="2" t="s">
        <v>92</v>
      </c>
      <c r="C30" s="2" t="s">
        <v>69</v>
      </c>
      <c r="D30" s="2" t="s">
        <v>70</v>
      </c>
      <c r="E30" s="2" t="s">
        <v>71</v>
      </c>
      <c r="F30" s="2">
        <v>22.858944</v>
      </c>
      <c r="G30" s="2">
        <v>84.8</v>
      </c>
      <c r="H30" s="2" t="s">
        <v>72</v>
      </c>
      <c r="O30" s="2" t="s">
        <v>73</v>
      </c>
      <c r="Q30" s="2" t="s">
        <v>74</v>
      </c>
      <c r="T30" s="2" t="s">
        <v>74</v>
      </c>
      <c r="U30" s="2">
        <v>1.0722893</v>
      </c>
    </row>
    <row r="31" s="1" customFormat="1" spans="1:21">
      <c r="A31" s="2">
        <v>17</v>
      </c>
      <c r="B31" s="2" t="s">
        <v>93</v>
      </c>
      <c r="C31" s="2" t="s">
        <v>69</v>
      </c>
      <c r="D31" s="2" t="s">
        <v>70</v>
      </c>
      <c r="E31" s="2" t="s">
        <v>71</v>
      </c>
      <c r="F31" s="2">
        <v>23.013021</v>
      </c>
      <c r="G31" s="2">
        <v>85</v>
      </c>
      <c r="H31" s="2" t="s">
        <v>72</v>
      </c>
      <c r="O31" s="2" t="s">
        <v>73</v>
      </c>
      <c r="Q31" s="2" t="s">
        <v>74</v>
      </c>
      <c r="T31" s="2" t="s">
        <v>74</v>
      </c>
      <c r="U31" s="2">
        <v>1.0722893</v>
      </c>
    </row>
    <row r="32" s="1" customFormat="1" spans="1:21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>
        <v>22.95111</v>
      </c>
      <c r="G32" s="2">
        <v>85</v>
      </c>
      <c r="H32" s="2" t="s">
        <v>72</v>
      </c>
      <c r="O32" s="2" t="s">
        <v>73</v>
      </c>
      <c r="Q32" s="2" t="s">
        <v>74</v>
      </c>
      <c r="T32" s="2" t="s">
        <v>74</v>
      </c>
      <c r="U32" s="2">
        <v>1.0722893</v>
      </c>
    </row>
    <row r="33" s="1" customFormat="1" spans="1:21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14.782351</v>
      </c>
      <c r="G33" s="2">
        <v>86</v>
      </c>
      <c r="H33" s="2" t="s">
        <v>72</v>
      </c>
      <c r="O33" s="2" t="s">
        <v>73</v>
      </c>
      <c r="Q33" s="2" t="s">
        <v>74</v>
      </c>
      <c r="T33" s="2" t="s">
        <v>74</v>
      </c>
      <c r="U33" s="2">
        <v>1.0722893</v>
      </c>
    </row>
    <row r="34" s="1" customFormat="1" spans="1:21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14.11973</v>
      </c>
      <c r="G34" s="2">
        <v>85.6</v>
      </c>
      <c r="H34" s="2" t="s">
        <v>72</v>
      </c>
      <c r="O34" s="2" t="s">
        <v>73</v>
      </c>
      <c r="Q34" s="2" t="s">
        <v>74</v>
      </c>
      <c r="T34" s="2" t="s">
        <v>74</v>
      </c>
      <c r="U34" s="2">
        <v>1.0722893</v>
      </c>
    </row>
    <row r="35" s="1" customFormat="1" spans="1:21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14.176123</v>
      </c>
      <c r="G35" s="2">
        <v>85.3</v>
      </c>
      <c r="H35" s="2" t="s">
        <v>72</v>
      </c>
      <c r="O35" s="2" t="s">
        <v>73</v>
      </c>
      <c r="Q35" s="2" t="s">
        <v>74</v>
      </c>
      <c r="T35" s="2" t="s">
        <v>74</v>
      </c>
      <c r="U35" s="2">
        <v>1.0722893</v>
      </c>
    </row>
    <row r="36" s="1" customFormat="1" spans="1:25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30.712805</v>
      </c>
      <c r="G36" s="2">
        <v>85</v>
      </c>
      <c r="H36" s="2" t="s">
        <v>72</v>
      </c>
      <c r="O36" s="2" t="s">
        <v>73</v>
      </c>
      <c r="Q36" s="2" t="s">
        <v>74</v>
      </c>
      <c r="T36" s="2" t="s">
        <v>74</v>
      </c>
      <c r="U36" s="2">
        <v>1.0722893</v>
      </c>
      <c r="Y36" s="2" t="b">
        <v>1</v>
      </c>
    </row>
    <row r="37" s="1" customFormat="1" spans="1:21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>
        <v>22.015644</v>
      </c>
      <c r="G37" s="2">
        <v>84.3</v>
      </c>
      <c r="H37" s="2" t="s">
        <v>72</v>
      </c>
      <c r="O37" s="2" t="s">
        <v>73</v>
      </c>
      <c r="Q37" s="2" t="s">
        <v>74</v>
      </c>
      <c r="T37" s="2" t="s">
        <v>74</v>
      </c>
      <c r="U37" s="2">
        <v>1.0722893</v>
      </c>
    </row>
    <row r="38" s="1" customFormat="1" spans="1:21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21.739935</v>
      </c>
      <c r="G38" s="2">
        <v>84.1</v>
      </c>
      <c r="H38" s="2" t="s">
        <v>72</v>
      </c>
      <c r="O38" s="2" t="s">
        <v>73</v>
      </c>
      <c r="Q38" s="2" t="s">
        <v>74</v>
      </c>
      <c r="T38" s="2" t="s">
        <v>74</v>
      </c>
      <c r="U38" s="2">
        <v>1.0722893</v>
      </c>
    </row>
    <row r="39" s="1" customFormat="1" spans="1:21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21.820173</v>
      </c>
      <c r="G39" s="2">
        <v>83.9</v>
      </c>
      <c r="H39" s="2" t="s">
        <v>72</v>
      </c>
      <c r="O39" s="2" t="s">
        <v>73</v>
      </c>
      <c r="Q39" s="2" t="s">
        <v>74</v>
      </c>
      <c r="T39" s="2" t="s">
        <v>74</v>
      </c>
      <c r="U39" s="2">
        <v>1.0722893</v>
      </c>
    </row>
    <row r="40" s="1" customFormat="1" spans="1:21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30.530272</v>
      </c>
      <c r="G40" s="2">
        <v>85.2</v>
      </c>
      <c r="H40" s="2" t="s">
        <v>72</v>
      </c>
      <c r="O40" s="2" t="s">
        <v>73</v>
      </c>
      <c r="Q40" s="2" t="s">
        <v>74</v>
      </c>
      <c r="T40" s="2" t="s">
        <v>74</v>
      </c>
      <c r="U40" s="2">
        <v>1.0722893</v>
      </c>
    </row>
    <row r="41" s="1" customFormat="1" spans="1:21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30.713226</v>
      </c>
      <c r="G41" s="2">
        <v>85.6</v>
      </c>
      <c r="H41" s="2" t="s">
        <v>72</v>
      </c>
      <c r="O41" s="2" t="s">
        <v>73</v>
      </c>
      <c r="Q41" s="2" t="s">
        <v>74</v>
      </c>
      <c r="T41" s="2" t="s">
        <v>74</v>
      </c>
      <c r="U41" s="2">
        <v>1.0722893</v>
      </c>
    </row>
    <row r="42" s="1" customFormat="1" spans="1:21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>
        <v>23.885918</v>
      </c>
      <c r="G42" s="2">
        <v>85</v>
      </c>
      <c r="H42" s="2" t="s">
        <v>72</v>
      </c>
      <c r="O42" s="2" t="s">
        <v>73</v>
      </c>
      <c r="Q42" s="2" t="s">
        <v>74</v>
      </c>
      <c r="T42" s="2" t="s">
        <v>74</v>
      </c>
      <c r="U42" s="2">
        <v>1.0722893</v>
      </c>
    </row>
    <row r="43" s="1" customFormat="1" spans="1:21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>
        <v>23.79108</v>
      </c>
      <c r="G43" s="2">
        <v>85.2</v>
      </c>
      <c r="H43" s="2" t="s">
        <v>72</v>
      </c>
      <c r="O43" s="2" t="s">
        <v>73</v>
      </c>
      <c r="Q43" s="2" t="s">
        <v>74</v>
      </c>
      <c r="T43" s="2" t="s">
        <v>74</v>
      </c>
      <c r="U43" s="2">
        <v>1.0722893</v>
      </c>
    </row>
    <row r="44" s="1" customFormat="1" spans="1:21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23.735563</v>
      </c>
      <c r="G44" s="2">
        <v>85.4</v>
      </c>
      <c r="H44" s="2" t="s">
        <v>72</v>
      </c>
      <c r="O44" s="2" t="s">
        <v>73</v>
      </c>
      <c r="Q44" s="2" t="s">
        <v>74</v>
      </c>
      <c r="T44" s="2" t="s">
        <v>74</v>
      </c>
      <c r="U44" s="2">
        <v>1.0722893</v>
      </c>
    </row>
    <row r="45" s="1" customFormat="1" spans="1:21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14.231685</v>
      </c>
      <c r="G45" s="2">
        <v>86.1</v>
      </c>
      <c r="H45" s="2" t="s">
        <v>72</v>
      </c>
      <c r="O45" s="2" t="s">
        <v>73</v>
      </c>
      <c r="Q45" s="2" t="s">
        <v>74</v>
      </c>
      <c r="T45" s="2" t="s">
        <v>74</v>
      </c>
      <c r="U45" s="2">
        <v>1.0722893</v>
      </c>
    </row>
    <row r="46" s="1" customFormat="1" spans="1:21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11.9397745</v>
      </c>
      <c r="G46" s="2">
        <v>86</v>
      </c>
      <c r="H46" s="2" t="s">
        <v>72</v>
      </c>
      <c r="O46" s="2" t="s">
        <v>73</v>
      </c>
      <c r="Q46" s="2" t="s">
        <v>74</v>
      </c>
      <c r="T46" s="2" t="s">
        <v>74</v>
      </c>
      <c r="U46" s="2">
        <v>1.0722893</v>
      </c>
    </row>
    <row r="47" s="1" customFormat="1" spans="1:21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>
        <v>13.562243</v>
      </c>
      <c r="G47" s="2">
        <v>85.7</v>
      </c>
      <c r="H47" s="2" t="s">
        <v>72</v>
      </c>
      <c r="O47" s="2" t="s">
        <v>73</v>
      </c>
      <c r="Q47" s="2" t="s">
        <v>74</v>
      </c>
      <c r="T47" s="2" t="s">
        <v>74</v>
      </c>
      <c r="U47" s="2">
        <v>1.0722893</v>
      </c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13.892421</v>
      </c>
      <c r="G48" s="2">
        <v>85.4</v>
      </c>
      <c r="H48" s="2" t="s">
        <v>72</v>
      </c>
      <c r="O48" s="2" t="s">
        <v>73</v>
      </c>
      <c r="Q48" s="2" t="s">
        <v>74</v>
      </c>
      <c r="T48" s="2" t="s">
        <v>74</v>
      </c>
      <c r="U48" s="2">
        <v>1.0722893</v>
      </c>
    </row>
    <row r="49" s="1" customFormat="1" spans="1:21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22.215002</v>
      </c>
      <c r="G49" s="2">
        <v>84.7</v>
      </c>
      <c r="H49" s="2" t="s">
        <v>72</v>
      </c>
      <c r="O49" s="2" t="s">
        <v>73</v>
      </c>
      <c r="Q49" s="2" t="s">
        <v>74</v>
      </c>
      <c r="T49" s="2" t="s">
        <v>74</v>
      </c>
      <c r="U49" s="2">
        <v>1.0722893</v>
      </c>
    </row>
    <row r="50" s="1" customFormat="1" spans="1:21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22.456068</v>
      </c>
      <c r="G50" s="2">
        <v>84.3</v>
      </c>
      <c r="H50" s="2" t="s">
        <v>72</v>
      </c>
      <c r="O50" s="2" t="s">
        <v>73</v>
      </c>
      <c r="Q50" s="2" t="s">
        <v>74</v>
      </c>
      <c r="T50" s="2" t="s">
        <v>74</v>
      </c>
      <c r="U50" s="2">
        <v>1.0722893</v>
      </c>
    </row>
    <row r="51" s="1" customFormat="1" spans="1:21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21.980923</v>
      </c>
      <c r="G51" s="2">
        <v>84.1</v>
      </c>
      <c r="H51" s="2" t="s">
        <v>72</v>
      </c>
      <c r="O51" s="2" t="s">
        <v>73</v>
      </c>
      <c r="Q51" s="2" t="s">
        <v>74</v>
      </c>
      <c r="T51" s="2" t="s">
        <v>74</v>
      </c>
      <c r="U51" s="2">
        <v>1.0722893</v>
      </c>
    </row>
    <row r="52" s="1" customFormat="1" spans="1:21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12.67677</v>
      </c>
      <c r="G52" s="2">
        <v>85.6</v>
      </c>
      <c r="H52" s="2" t="s">
        <v>72</v>
      </c>
      <c r="O52" s="2" t="s">
        <v>73</v>
      </c>
      <c r="Q52" s="2" t="s">
        <v>74</v>
      </c>
      <c r="T52" s="2" t="s">
        <v>74</v>
      </c>
      <c r="U52" s="2">
        <v>1.0722893</v>
      </c>
    </row>
    <row r="53" s="1" customFormat="1" spans="1:21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13.966094</v>
      </c>
      <c r="G53" s="2">
        <v>86.2</v>
      </c>
      <c r="H53" s="2" t="s">
        <v>72</v>
      </c>
      <c r="O53" s="2" t="s">
        <v>73</v>
      </c>
      <c r="Q53" s="2" t="s">
        <v>74</v>
      </c>
      <c r="T53" s="2" t="s">
        <v>74</v>
      </c>
      <c r="U53" s="2">
        <v>1.0722893</v>
      </c>
    </row>
    <row r="54" s="1" customFormat="1" spans="1:21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>
        <v>22.283842</v>
      </c>
      <c r="G54" s="2">
        <v>85.2</v>
      </c>
      <c r="H54" s="2" t="s">
        <v>72</v>
      </c>
      <c r="O54" s="2" t="s">
        <v>73</v>
      </c>
      <c r="Q54" s="2" t="s">
        <v>74</v>
      </c>
      <c r="T54" s="2" t="s">
        <v>74</v>
      </c>
      <c r="U54" s="2">
        <v>1.0722893</v>
      </c>
    </row>
    <row r="55" s="1" customFormat="1" spans="1:21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>
        <v>22.338413</v>
      </c>
      <c r="G55" s="2">
        <v>85.4</v>
      </c>
      <c r="H55" s="2" t="s">
        <v>72</v>
      </c>
      <c r="O55" s="2" t="s">
        <v>73</v>
      </c>
      <c r="Q55" s="2" t="s">
        <v>74</v>
      </c>
      <c r="T55" s="2" t="s">
        <v>74</v>
      </c>
      <c r="U55" s="2">
        <v>1.0722893</v>
      </c>
    </row>
    <row r="56" s="1" customFormat="1" spans="1:21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>
        <v>22.364422</v>
      </c>
      <c r="G56" s="2">
        <v>85.6</v>
      </c>
      <c r="H56" s="2" t="s">
        <v>72</v>
      </c>
      <c r="O56" s="2" t="s">
        <v>73</v>
      </c>
      <c r="Q56" s="2" t="s">
        <v>74</v>
      </c>
      <c r="T56" s="2" t="s">
        <v>74</v>
      </c>
      <c r="U56" s="2">
        <v>1.0722893</v>
      </c>
    </row>
    <row r="57" s="1" customFormat="1" spans="1:21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>
        <v>14.66213</v>
      </c>
      <c r="G57" s="2">
        <v>86.5</v>
      </c>
      <c r="H57" s="2" t="s">
        <v>72</v>
      </c>
      <c r="O57" s="2" t="s">
        <v>73</v>
      </c>
      <c r="Q57" s="2" t="s">
        <v>74</v>
      </c>
      <c r="T57" s="2" t="s">
        <v>74</v>
      </c>
      <c r="U57" s="2">
        <v>1.0722893</v>
      </c>
    </row>
    <row r="58" s="1" customFormat="1" spans="1:21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11.162302</v>
      </c>
      <c r="G58" s="2">
        <v>86.5</v>
      </c>
      <c r="H58" s="2" t="s">
        <v>72</v>
      </c>
      <c r="O58" s="2" t="s">
        <v>73</v>
      </c>
      <c r="Q58" s="2" t="s">
        <v>74</v>
      </c>
      <c r="T58" s="2" t="s">
        <v>74</v>
      </c>
      <c r="U58" s="2">
        <v>1.0722893</v>
      </c>
    </row>
    <row r="59" s="1" customFormat="1" spans="1:21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>
        <v>10.860388</v>
      </c>
      <c r="G59" s="2">
        <v>86.3</v>
      </c>
      <c r="H59" s="2" t="s">
        <v>72</v>
      </c>
      <c r="O59" s="2" t="s">
        <v>73</v>
      </c>
      <c r="Q59" s="2" t="s">
        <v>74</v>
      </c>
      <c r="T59" s="2" t="s">
        <v>74</v>
      </c>
      <c r="U59" s="2">
        <v>1.0722893</v>
      </c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12.236484</v>
      </c>
      <c r="G60" s="2">
        <v>85.4</v>
      </c>
      <c r="H60" s="2" t="s">
        <v>72</v>
      </c>
      <c r="O60" s="2" t="s">
        <v>73</v>
      </c>
      <c r="Q60" s="2" t="s">
        <v>74</v>
      </c>
      <c r="T60" s="2" t="s">
        <v>74</v>
      </c>
      <c r="U60" s="2">
        <v>1.0722893</v>
      </c>
    </row>
    <row r="61" s="1" customFormat="1" spans="1:21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22.49056</v>
      </c>
      <c r="G61" s="2">
        <v>84.7</v>
      </c>
      <c r="H61" s="2" t="s">
        <v>72</v>
      </c>
      <c r="O61" s="2" t="s">
        <v>73</v>
      </c>
      <c r="Q61" s="2" t="s">
        <v>74</v>
      </c>
      <c r="T61" s="2" t="s">
        <v>74</v>
      </c>
      <c r="U61" s="2">
        <v>1.0722893</v>
      </c>
    </row>
    <row r="62" s="1" customFormat="1" spans="1:21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22.088993</v>
      </c>
      <c r="G62" s="2">
        <v>84.5</v>
      </c>
      <c r="H62" s="2" t="s">
        <v>72</v>
      </c>
      <c r="O62" s="2" t="s">
        <v>73</v>
      </c>
      <c r="Q62" s="2" t="s">
        <v>74</v>
      </c>
      <c r="T62" s="2" t="s">
        <v>74</v>
      </c>
      <c r="U62" s="2">
        <v>1.0722893</v>
      </c>
    </row>
    <row r="63" s="1" customFormat="1" spans="1:21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22.377794</v>
      </c>
      <c r="G63" s="2">
        <v>84.3</v>
      </c>
      <c r="H63" s="2" t="s">
        <v>72</v>
      </c>
      <c r="O63" s="2" t="s">
        <v>73</v>
      </c>
      <c r="Q63" s="2" t="s">
        <v>74</v>
      </c>
      <c r="T63" s="2" t="s">
        <v>74</v>
      </c>
      <c r="U63" s="2">
        <v>1.0722893</v>
      </c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13.207402</v>
      </c>
      <c r="G64" s="2">
        <v>85.6</v>
      </c>
      <c r="H64" s="2" t="s">
        <v>72</v>
      </c>
      <c r="O64" s="2" t="s">
        <v>73</v>
      </c>
      <c r="Q64" s="2" t="s">
        <v>74</v>
      </c>
      <c r="T64" s="2" t="s">
        <v>74</v>
      </c>
      <c r="U64" s="2">
        <v>1.0722893</v>
      </c>
    </row>
    <row r="65" s="1" customFormat="1" spans="1:21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13.764767</v>
      </c>
      <c r="G65" s="2">
        <v>86.2</v>
      </c>
      <c r="H65" s="2" t="s">
        <v>72</v>
      </c>
      <c r="O65" s="2" t="s">
        <v>73</v>
      </c>
      <c r="Q65" s="2" t="s">
        <v>74</v>
      </c>
      <c r="T65" s="2" t="s">
        <v>74</v>
      </c>
      <c r="U65" s="2">
        <v>1.0722893</v>
      </c>
    </row>
    <row r="66" s="1" customFormat="1" spans="1:21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>
        <v>22.056513</v>
      </c>
      <c r="G66" s="2">
        <v>85.4</v>
      </c>
      <c r="H66" s="2" t="s">
        <v>72</v>
      </c>
      <c r="O66" s="2" t="s">
        <v>73</v>
      </c>
      <c r="Q66" s="2" t="s">
        <v>74</v>
      </c>
      <c r="T66" s="2" t="s">
        <v>74</v>
      </c>
      <c r="U66" s="2">
        <v>1.0722893</v>
      </c>
    </row>
    <row r="67" s="1" customFormat="1" spans="1:21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>
        <v>22.099857</v>
      </c>
      <c r="G67" s="2">
        <v>85.6</v>
      </c>
      <c r="H67" s="2" t="s">
        <v>72</v>
      </c>
      <c r="O67" s="2" t="s">
        <v>73</v>
      </c>
      <c r="Q67" s="2" t="s">
        <v>74</v>
      </c>
      <c r="T67" s="2" t="s">
        <v>74</v>
      </c>
      <c r="U67" s="2">
        <v>1.0722893</v>
      </c>
    </row>
    <row r="68" s="1" customFormat="1" spans="1:21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>
        <v>22.148756</v>
      </c>
      <c r="G68" s="2">
        <v>85.8</v>
      </c>
      <c r="H68" s="2" t="s">
        <v>72</v>
      </c>
      <c r="O68" s="2" t="s">
        <v>73</v>
      </c>
      <c r="Q68" s="2" t="s">
        <v>74</v>
      </c>
      <c r="T68" s="2" t="s">
        <v>74</v>
      </c>
      <c r="U68" s="2">
        <v>1.0722893</v>
      </c>
    </row>
    <row r="69" s="1" customFormat="1" spans="1:21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11.647435</v>
      </c>
      <c r="G69" s="2">
        <v>86.9</v>
      </c>
      <c r="H69" s="2" t="s">
        <v>72</v>
      </c>
      <c r="O69" s="2" t="s">
        <v>73</v>
      </c>
      <c r="Q69" s="2" t="s">
        <v>74</v>
      </c>
      <c r="T69" s="2" t="s">
        <v>74</v>
      </c>
      <c r="U69" s="2">
        <v>1.0722893</v>
      </c>
    </row>
    <row r="70" s="1" customFormat="1" spans="1:21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14.53139</v>
      </c>
      <c r="G70" s="2">
        <v>86.7</v>
      </c>
      <c r="H70" s="2" t="s">
        <v>72</v>
      </c>
      <c r="O70" s="2" t="s">
        <v>73</v>
      </c>
      <c r="Q70" s="2" t="s">
        <v>74</v>
      </c>
      <c r="T70" s="2" t="s">
        <v>74</v>
      </c>
      <c r="U70" s="2">
        <v>1.0722893</v>
      </c>
    </row>
    <row r="71" s="1" customFormat="1" spans="1:21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>
        <v>11.632599</v>
      </c>
      <c r="G71" s="2">
        <v>86.3</v>
      </c>
      <c r="H71" s="2" t="s">
        <v>72</v>
      </c>
      <c r="O71" s="2" t="s">
        <v>73</v>
      </c>
      <c r="Q71" s="2" t="s">
        <v>74</v>
      </c>
      <c r="T71" s="2" t="s">
        <v>74</v>
      </c>
      <c r="U71" s="2">
        <v>1.0722893</v>
      </c>
    </row>
    <row r="72" s="1" customFormat="1" spans="1:21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13.623687</v>
      </c>
      <c r="G72" s="2">
        <v>85.6</v>
      </c>
      <c r="H72" s="2" t="s">
        <v>72</v>
      </c>
      <c r="O72" s="2" t="s">
        <v>73</v>
      </c>
      <c r="Q72" s="2" t="s">
        <v>74</v>
      </c>
      <c r="T72" s="2" t="s">
        <v>74</v>
      </c>
      <c r="U72" s="2">
        <v>1.0722893</v>
      </c>
    </row>
    <row r="73" s="1" customFormat="1" spans="1:21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22.138065</v>
      </c>
      <c r="G73" s="2">
        <v>84.7</v>
      </c>
      <c r="H73" s="2" t="s">
        <v>72</v>
      </c>
      <c r="O73" s="2" t="s">
        <v>73</v>
      </c>
      <c r="Q73" s="2" t="s">
        <v>74</v>
      </c>
      <c r="T73" s="2" t="s">
        <v>74</v>
      </c>
      <c r="U73" s="2">
        <v>1.0722893</v>
      </c>
    </row>
    <row r="74" s="1" customFormat="1" spans="1:21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21.852995</v>
      </c>
      <c r="G74" s="2">
        <v>84.5</v>
      </c>
      <c r="H74" s="2" t="s">
        <v>72</v>
      </c>
      <c r="O74" s="2" t="s">
        <v>73</v>
      </c>
      <c r="Q74" s="2" t="s">
        <v>74</v>
      </c>
      <c r="T74" s="2" t="s">
        <v>74</v>
      </c>
      <c r="U74" s="2">
        <v>1.0722893</v>
      </c>
    </row>
    <row r="75" s="1" customFormat="1" spans="1:21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22.059103</v>
      </c>
      <c r="G75" s="2">
        <v>84.3</v>
      </c>
      <c r="H75" s="2" t="s">
        <v>72</v>
      </c>
      <c r="O75" s="2" t="s">
        <v>73</v>
      </c>
      <c r="Q75" s="2" t="s">
        <v>74</v>
      </c>
      <c r="T75" s="2" t="s">
        <v>74</v>
      </c>
      <c r="U75" s="2">
        <v>1.0722893</v>
      </c>
    </row>
    <row r="76" s="1" customFormat="1" spans="1:21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12.105277</v>
      </c>
      <c r="G76" s="2">
        <v>85.8</v>
      </c>
      <c r="H76" s="2" t="s">
        <v>72</v>
      </c>
      <c r="O76" s="2" t="s">
        <v>73</v>
      </c>
      <c r="Q76" s="2" t="s">
        <v>74</v>
      </c>
      <c r="T76" s="2" t="s">
        <v>74</v>
      </c>
      <c r="U76" s="2">
        <v>1.0722893</v>
      </c>
    </row>
    <row r="77" s="1" customFormat="1" spans="1:21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13.753725</v>
      </c>
      <c r="G77" s="2">
        <v>86</v>
      </c>
      <c r="H77" s="2" t="s">
        <v>72</v>
      </c>
      <c r="O77" s="2" t="s">
        <v>73</v>
      </c>
      <c r="Q77" s="2" t="s">
        <v>74</v>
      </c>
      <c r="T77" s="2" t="s">
        <v>74</v>
      </c>
      <c r="U77" s="2">
        <v>1.0722893</v>
      </c>
    </row>
    <row r="78" s="1" customFormat="1" spans="1:21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>
        <v>22.407755</v>
      </c>
      <c r="G78" s="2">
        <v>85.2</v>
      </c>
      <c r="H78" s="2" t="s">
        <v>72</v>
      </c>
      <c r="O78" s="2" t="s">
        <v>73</v>
      </c>
      <c r="Q78" s="2" t="s">
        <v>74</v>
      </c>
      <c r="T78" s="2" t="s">
        <v>74</v>
      </c>
      <c r="U78" s="2">
        <v>1.0722893</v>
      </c>
    </row>
    <row r="79" s="1" customFormat="1" spans="1:21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>
        <v>22.429735</v>
      </c>
      <c r="G79" s="2">
        <v>85.4</v>
      </c>
      <c r="H79" s="2" t="s">
        <v>72</v>
      </c>
      <c r="O79" s="2" t="s">
        <v>73</v>
      </c>
      <c r="Q79" s="2" t="s">
        <v>74</v>
      </c>
      <c r="T79" s="2" t="s">
        <v>74</v>
      </c>
      <c r="U79" s="2">
        <v>1.0722893</v>
      </c>
    </row>
    <row r="80" s="1" customFormat="1" spans="1:21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>
        <v>22.52259</v>
      </c>
      <c r="G80" s="2">
        <v>85.8</v>
      </c>
      <c r="H80" s="2" t="s">
        <v>72</v>
      </c>
      <c r="O80" s="2" t="s">
        <v>73</v>
      </c>
      <c r="Q80" s="2" t="s">
        <v>74</v>
      </c>
      <c r="T80" s="2" t="s">
        <v>74</v>
      </c>
      <c r="U80" s="2">
        <v>1.0722893</v>
      </c>
    </row>
    <row r="81" s="1" customFormat="1" spans="1:21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>
        <v>17.675385</v>
      </c>
      <c r="G81" s="2">
        <v>86.5</v>
      </c>
      <c r="H81" s="2" t="s">
        <v>72</v>
      </c>
      <c r="O81" s="2" t="s">
        <v>73</v>
      </c>
      <c r="Q81" s="2" t="s">
        <v>74</v>
      </c>
      <c r="T81" s="2" t="s">
        <v>74</v>
      </c>
      <c r="U81" s="2">
        <v>1.0722893</v>
      </c>
    </row>
    <row r="82" s="1" customFormat="1" spans="1:21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>
        <v>11.8898115</v>
      </c>
      <c r="G82" s="2">
        <v>86.5</v>
      </c>
      <c r="H82" s="2" t="s">
        <v>72</v>
      </c>
      <c r="O82" s="2" t="s">
        <v>73</v>
      </c>
      <c r="Q82" s="2" t="s">
        <v>74</v>
      </c>
      <c r="T82" s="2" t="s">
        <v>74</v>
      </c>
      <c r="U82" s="2">
        <v>1.0722893</v>
      </c>
    </row>
    <row r="83" s="1" customFormat="1" spans="1:25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14.416775</v>
      </c>
      <c r="G83" s="2">
        <v>86.3</v>
      </c>
      <c r="H83" s="2" t="s">
        <v>72</v>
      </c>
      <c r="O83" s="2" t="s">
        <v>73</v>
      </c>
      <c r="Q83" s="2" t="s">
        <v>74</v>
      </c>
      <c r="T83" s="2" t="s">
        <v>74</v>
      </c>
      <c r="U83" s="2">
        <v>1.0722893</v>
      </c>
      <c r="Y83" s="2" t="b">
        <v>1</v>
      </c>
    </row>
    <row r="84" s="1" customFormat="1" spans="1:21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>
        <v>12.535219</v>
      </c>
      <c r="G84" s="2">
        <v>85.4</v>
      </c>
      <c r="H84" s="2" t="s">
        <v>72</v>
      </c>
      <c r="O84" s="2" t="s">
        <v>73</v>
      </c>
      <c r="Q84" s="2" t="s">
        <v>74</v>
      </c>
      <c r="T84" s="2" t="s">
        <v>74</v>
      </c>
      <c r="U84" s="2">
        <v>1.0722893</v>
      </c>
    </row>
    <row r="85" s="1" customFormat="1" spans="1:21">
      <c r="A85" s="2">
        <v>82</v>
      </c>
      <c r="B85" s="2" t="s">
        <v>148</v>
      </c>
      <c r="C85" s="2" t="s">
        <v>69</v>
      </c>
      <c r="D85" s="2" t="s">
        <v>70</v>
      </c>
      <c r="E85" s="2" t="s">
        <v>71</v>
      </c>
      <c r="F85" s="2">
        <v>21.783844</v>
      </c>
      <c r="G85" s="2">
        <v>84.7</v>
      </c>
      <c r="H85" s="2" t="s">
        <v>72</v>
      </c>
      <c r="O85" s="2" t="s">
        <v>73</v>
      </c>
      <c r="Q85" s="2" t="s">
        <v>74</v>
      </c>
      <c r="T85" s="2" t="s">
        <v>74</v>
      </c>
      <c r="U85" s="2">
        <v>1.0722893</v>
      </c>
    </row>
    <row r="86" s="1" customFormat="1" spans="1:21">
      <c r="A86" s="2">
        <v>83</v>
      </c>
      <c r="B86" s="2" t="s">
        <v>149</v>
      </c>
      <c r="C86" s="2" t="s">
        <v>69</v>
      </c>
      <c r="D86" s="2" t="s">
        <v>70</v>
      </c>
      <c r="E86" s="2" t="s">
        <v>71</v>
      </c>
      <c r="F86" s="2">
        <v>21.836103</v>
      </c>
      <c r="G86" s="2">
        <v>84.5</v>
      </c>
      <c r="H86" s="2" t="s">
        <v>72</v>
      </c>
      <c r="O86" s="2" t="s">
        <v>73</v>
      </c>
      <c r="Q86" s="2" t="s">
        <v>74</v>
      </c>
      <c r="T86" s="2" t="s">
        <v>74</v>
      </c>
      <c r="U86" s="2">
        <v>1.0722893</v>
      </c>
    </row>
    <row r="87" s="1" customFormat="1" spans="1:21">
      <c r="A87" s="2">
        <v>84</v>
      </c>
      <c r="B87" s="2" t="s">
        <v>150</v>
      </c>
      <c r="C87" s="2" t="s">
        <v>69</v>
      </c>
      <c r="D87" s="2" t="s">
        <v>70</v>
      </c>
      <c r="E87" s="2" t="s">
        <v>71</v>
      </c>
      <c r="F87" s="2">
        <v>21.912699</v>
      </c>
      <c r="G87" s="2">
        <v>84.3</v>
      </c>
      <c r="H87" s="2" t="s">
        <v>72</v>
      </c>
      <c r="O87" s="2" t="s">
        <v>73</v>
      </c>
      <c r="Q87" s="2" t="s">
        <v>74</v>
      </c>
      <c r="T87" s="2" t="s">
        <v>74</v>
      </c>
      <c r="U87" s="2">
        <v>1.0722893</v>
      </c>
    </row>
    <row r="88" s="1" customFormat="1" spans="1:21">
      <c r="A88" s="2">
        <v>74</v>
      </c>
      <c r="B88" s="2" t="s">
        <v>151</v>
      </c>
      <c r="C88" s="2" t="s">
        <v>69</v>
      </c>
      <c r="D88" s="2" t="s">
        <v>70</v>
      </c>
      <c r="E88" s="2" t="s">
        <v>71</v>
      </c>
      <c r="F88" s="2">
        <v>12.479508</v>
      </c>
      <c r="G88" s="2">
        <v>85.6</v>
      </c>
      <c r="H88" s="2" t="s">
        <v>72</v>
      </c>
      <c r="O88" s="2" t="s">
        <v>73</v>
      </c>
      <c r="Q88" s="2" t="s">
        <v>74</v>
      </c>
      <c r="T88" s="2" t="s">
        <v>74</v>
      </c>
      <c r="U88" s="2">
        <v>1.0722893</v>
      </c>
    </row>
    <row r="89" s="1" customFormat="1" spans="1:21">
      <c r="A89" s="2">
        <v>75</v>
      </c>
      <c r="B89" s="2" t="s">
        <v>152</v>
      </c>
      <c r="C89" s="2" t="s">
        <v>69</v>
      </c>
      <c r="D89" s="2" t="s">
        <v>70</v>
      </c>
      <c r="E89" s="2" t="s">
        <v>71</v>
      </c>
      <c r="F89" s="2">
        <v>12.756034</v>
      </c>
      <c r="G89" s="2">
        <v>86</v>
      </c>
      <c r="H89" s="2" t="s">
        <v>72</v>
      </c>
      <c r="O89" s="2" t="s">
        <v>73</v>
      </c>
      <c r="Q89" s="2" t="s">
        <v>74</v>
      </c>
      <c r="T89" s="2" t="s">
        <v>74</v>
      </c>
      <c r="U89" s="2">
        <v>1.0722893</v>
      </c>
    </row>
    <row r="90" s="1" customFormat="1" spans="1:21">
      <c r="A90" s="2">
        <v>76</v>
      </c>
      <c r="B90" s="2" t="s">
        <v>153</v>
      </c>
      <c r="C90" s="2" t="s">
        <v>69</v>
      </c>
      <c r="D90" s="2" t="s">
        <v>70</v>
      </c>
      <c r="E90" s="2" t="s">
        <v>71</v>
      </c>
      <c r="F90" s="2">
        <v>22.09488</v>
      </c>
      <c r="G90" s="2">
        <v>85</v>
      </c>
      <c r="H90" s="2" t="s">
        <v>72</v>
      </c>
      <c r="O90" s="2" t="s">
        <v>73</v>
      </c>
      <c r="Q90" s="2" t="s">
        <v>74</v>
      </c>
      <c r="T90" s="2" t="s">
        <v>74</v>
      </c>
      <c r="U90" s="2">
        <v>1.0722893</v>
      </c>
    </row>
    <row r="91" s="1" customFormat="1" spans="1:21">
      <c r="A91" s="2">
        <v>77</v>
      </c>
      <c r="B91" s="2" t="s">
        <v>154</v>
      </c>
      <c r="C91" s="2" t="s">
        <v>69</v>
      </c>
      <c r="D91" s="2" t="s">
        <v>70</v>
      </c>
      <c r="E91" s="2" t="s">
        <v>71</v>
      </c>
      <c r="F91" s="2">
        <v>22.12051</v>
      </c>
      <c r="G91" s="2">
        <v>85.2</v>
      </c>
      <c r="H91" s="2" t="s">
        <v>72</v>
      </c>
      <c r="O91" s="2" t="s">
        <v>73</v>
      </c>
      <c r="Q91" s="2" t="s">
        <v>74</v>
      </c>
      <c r="T91" s="2" t="s">
        <v>74</v>
      </c>
      <c r="U91" s="2">
        <v>1.0722893</v>
      </c>
    </row>
    <row r="92" s="1" customFormat="1" spans="1:21">
      <c r="A92" s="2">
        <v>78</v>
      </c>
      <c r="B92" s="2" t="s">
        <v>155</v>
      </c>
      <c r="C92" s="2" t="s">
        <v>69</v>
      </c>
      <c r="D92" s="2" t="s">
        <v>70</v>
      </c>
      <c r="E92" s="2" t="s">
        <v>71</v>
      </c>
      <c r="F92" s="2">
        <v>22.270082</v>
      </c>
      <c r="G92" s="2">
        <v>85.4</v>
      </c>
      <c r="H92" s="2" t="s">
        <v>72</v>
      </c>
      <c r="O92" s="2" t="s">
        <v>73</v>
      </c>
      <c r="Q92" s="2" t="s">
        <v>74</v>
      </c>
      <c r="T92" s="2" t="s">
        <v>74</v>
      </c>
      <c r="U92" s="2">
        <v>1.0722893</v>
      </c>
    </row>
    <row r="93" s="1" customFormat="1" spans="1:21">
      <c r="A93" s="2">
        <v>79</v>
      </c>
      <c r="B93" s="2" t="s">
        <v>156</v>
      </c>
      <c r="C93" s="2" t="s">
        <v>69</v>
      </c>
      <c r="D93" s="2" t="s">
        <v>70</v>
      </c>
      <c r="E93" s="2" t="s">
        <v>71</v>
      </c>
      <c r="F93" s="2">
        <v>12.271482</v>
      </c>
      <c r="G93" s="2">
        <v>86.5</v>
      </c>
      <c r="H93" s="2" t="s">
        <v>72</v>
      </c>
      <c r="O93" s="2" t="s">
        <v>73</v>
      </c>
      <c r="Q93" s="2" t="s">
        <v>74</v>
      </c>
      <c r="T93" s="2" t="s">
        <v>74</v>
      </c>
      <c r="U93" s="2">
        <v>1.0722893</v>
      </c>
    </row>
    <row r="94" s="1" customFormat="1" spans="1:21">
      <c r="A94" s="2">
        <v>80</v>
      </c>
      <c r="B94" s="2" t="s">
        <v>157</v>
      </c>
      <c r="C94" s="2" t="s">
        <v>69</v>
      </c>
      <c r="D94" s="2" t="s">
        <v>70</v>
      </c>
      <c r="E94" s="2" t="s">
        <v>71</v>
      </c>
      <c r="F94" s="2">
        <v>13.1521635</v>
      </c>
      <c r="G94" s="2">
        <v>86.3</v>
      </c>
      <c r="H94" s="2" t="s">
        <v>72</v>
      </c>
      <c r="O94" s="2" t="s">
        <v>73</v>
      </c>
      <c r="Q94" s="2" t="s">
        <v>74</v>
      </c>
      <c r="T94" s="2" t="s">
        <v>74</v>
      </c>
      <c r="U94" s="2">
        <v>1.0722893</v>
      </c>
    </row>
    <row r="95" s="1" customFormat="1" spans="1:21">
      <c r="A95" s="2">
        <v>81</v>
      </c>
      <c r="B95" s="2" t="s">
        <v>158</v>
      </c>
      <c r="C95" s="2" t="s">
        <v>69</v>
      </c>
      <c r="D95" s="2" t="s">
        <v>70</v>
      </c>
      <c r="E95" s="2" t="s">
        <v>71</v>
      </c>
      <c r="F95" s="2">
        <v>14.113486</v>
      </c>
      <c r="G95" s="2">
        <v>86.1</v>
      </c>
      <c r="H95" s="2" t="s">
        <v>72</v>
      </c>
      <c r="O95" s="2" t="s">
        <v>73</v>
      </c>
      <c r="Q95" s="2" t="s">
        <v>74</v>
      </c>
      <c r="T95" s="2" t="s">
        <v>74</v>
      </c>
      <c r="U95" s="2">
        <v>1.0722893</v>
      </c>
    </row>
    <row r="96" s="1" customFormat="1" spans="1:21">
      <c r="A96" s="2">
        <v>85</v>
      </c>
      <c r="B96" s="2" t="s">
        <v>159</v>
      </c>
      <c r="C96" s="2" t="s">
        <v>69</v>
      </c>
      <c r="D96" s="2" t="s">
        <v>70</v>
      </c>
      <c r="E96" s="2" t="s">
        <v>71</v>
      </c>
      <c r="F96" s="2">
        <v>11.696252</v>
      </c>
      <c r="G96" s="2">
        <v>85.6</v>
      </c>
      <c r="H96" s="2" t="s">
        <v>72</v>
      </c>
      <c r="O96" s="2" t="s">
        <v>73</v>
      </c>
      <c r="Q96" s="2" t="s">
        <v>74</v>
      </c>
      <c r="T96" s="2" t="s">
        <v>74</v>
      </c>
      <c r="U96" s="2">
        <v>1.0722893</v>
      </c>
    </row>
    <row r="97" s="1" customFormat="1" spans="1:21">
      <c r="A97" s="2">
        <v>94</v>
      </c>
      <c r="B97" s="2" t="s">
        <v>160</v>
      </c>
      <c r="C97" s="2" t="s">
        <v>69</v>
      </c>
      <c r="D97" s="2" t="s">
        <v>70</v>
      </c>
      <c r="E97" s="2" t="s">
        <v>71</v>
      </c>
      <c r="F97" s="2">
        <v>21.793465</v>
      </c>
      <c r="G97" s="2">
        <v>84.5</v>
      </c>
      <c r="H97" s="2" t="s">
        <v>72</v>
      </c>
      <c r="O97" s="2" t="s">
        <v>73</v>
      </c>
      <c r="Q97" s="2" t="s">
        <v>74</v>
      </c>
      <c r="T97" s="2" t="s">
        <v>74</v>
      </c>
      <c r="U97" s="2">
        <v>1.0722893</v>
      </c>
    </row>
    <row r="98" s="1" customFormat="1" spans="1:21">
      <c r="A98" s="2">
        <v>95</v>
      </c>
      <c r="B98" s="2" t="s">
        <v>161</v>
      </c>
      <c r="C98" s="2" t="s">
        <v>69</v>
      </c>
      <c r="D98" s="2" t="s">
        <v>70</v>
      </c>
      <c r="E98" s="2" t="s">
        <v>71</v>
      </c>
      <c r="F98" s="2">
        <v>21.890053</v>
      </c>
      <c r="G98" s="2">
        <v>84.5</v>
      </c>
      <c r="H98" s="2" t="s">
        <v>72</v>
      </c>
      <c r="O98" s="2" t="s">
        <v>73</v>
      </c>
      <c r="Q98" s="2" t="s">
        <v>74</v>
      </c>
      <c r="T98" s="2" t="s">
        <v>74</v>
      </c>
      <c r="U98" s="2">
        <v>1.0722893</v>
      </c>
    </row>
    <row r="99" s="1" customFormat="1" spans="1:21">
      <c r="A99" s="2">
        <v>96</v>
      </c>
      <c r="B99" s="2" t="s">
        <v>162</v>
      </c>
      <c r="C99" s="2" t="s">
        <v>69</v>
      </c>
      <c r="D99" s="2" t="s">
        <v>70</v>
      </c>
      <c r="E99" s="2" t="s">
        <v>71</v>
      </c>
      <c r="F99" s="2">
        <v>22.165302</v>
      </c>
      <c r="G99" s="2">
        <v>84.5</v>
      </c>
      <c r="H99" s="2" t="s">
        <v>72</v>
      </c>
      <c r="O99" s="2" t="s">
        <v>73</v>
      </c>
      <c r="Q99" s="2" t="s">
        <v>74</v>
      </c>
      <c r="T99" s="2" t="s">
        <v>74</v>
      </c>
      <c r="U99" s="2">
        <v>1.0722893</v>
      </c>
    </row>
    <row r="100" s="1" customFormat="1" spans="1:21">
      <c r="A100" s="2">
        <v>86</v>
      </c>
      <c r="B100" s="2" t="s">
        <v>163</v>
      </c>
      <c r="C100" s="2" t="s">
        <v>69</v>
      </c>
      <c r="D100" s="2" t="s">
        <v>70</v>
      </c>
      <c r="E100" s="2" t="s">
        <v>71</v>
      </c>
      <c r="F100" s="2">
        <v>11.823342</v>
      </c>
      <c r="G100" s="2">
        <v>85.6</v>
      </c>
      <c r="H100" s="2" t="s">
        <v>72</v>
      </c>
      <c r="O100" s="2" t="s">
        <v>73</v>
      </c>
      <c r="Q100" s="2" t="s">
        <v>74</v>
      </c>
      <c r="T100" s="2" t="s">
        <v>74</v>
      </c>
      <c r="U100" s="2">
        <v>1.0722893</v>
      </c>
    </row>
    <row r="101" s="1" customFormat="1" spans="1:21">
      <c r="A101" s="2">
        <v>87</v>
      </c>
      <c r="B101" s="2" t="s">
        <v>164</v>
      </c>
      <c r="C101" s="2" t="s">
        <v>69</v>
      </c>
      <c r="D101" s="2" t="s">
        <v>70</v>
      </c>
      <c r="E101" s="2" t="s">
        <v>71</v>
      </c>
      <c r="F101" s="2">
        <v>12.041542</v>
      </c>
      <c r="G101" s="2">
        <v>85.8</v>
      </c>
      <c r="H101" s="2" t="s">
        <v>72</v>
      </c>
      <c r="O101" s="2" t="s">
        <v>73</v>
      </c>
      <c r="Q101" s="2" t="s">
        <v>74</v>
      </c>
      <c r="T101" s="2" t="s">
        <v>74</v>
      </c>
      <c r="U101" s="2">
        <v>1.0722893</v>
      </c>
    </row>
    <row r="102" s="1" customFormat="1" spans="1:29">
      <c r="A102" s="2">
        <v>88</v>
      </c>
      <c r="B102" s="2" t="s">
        <v>165</v>
      </c>
      <c r="C102" s="2" t="s">
        <v>69</v>
      </c>
      <c r="D102" s="2" t="s">
        <v>70</v>
      </c>
      <c r="E102" s="2" t="s">
        <v>71</v>
      </c>
      <c r="F102" s="2">
        <v>16.251162</v>
      </c>
      <c r="G102" s="2">
        <v>84.7</v>
      </c>
      <c r="H102" s="2" t="s">
        <v>72</v>
      </c>
      <c r="O102" s="2" t="s">
        <v>73</v>
      </c>
      <c r="Q102" s="2" t="s">
        <v>74</v>
      </c>
      <c r="T102" s="2" t="s">
        <v>74</v>
      </c>
      <c r="U102" s="2">
        <v>1.0722893</v>
      </c>
      <c r="AC102" s="2" t="b">
        <v>1</v>
      </c>
    </row>
    <row r="103" s="1" customFormat="1" spans="1:21">
      <c r="A103" s="2">
        <v>89</v>
      </c>
      <c r="B103" s="2" t="s">
        <v>166</v>
      </c>
      <c r="C103" s="2" t="s">
        <v>69</v>
      </c>
      <c r="D103" s="2" t="s">
        <v>70</v>
      </c>
      <c r="E103" s="2" t="s">
        <v>71</v>
      </c>
      <c r="F103" s="2">
        <v>21.627153</v>
      </c>
      <c r="G103" s="2">
        <v>85</v>
      </c>
      <c r="H103" s="2" t="s">
        <v>72</v>
      </c>
      <c r="O103" s="2" t="s">
        <v>73</v>
      </c>
      <c r="Q103" s="2" t="s">
        <v>74</v>
      </c>
      <c r="T103" s="2" t="s">
        <v>74</v>
      </c>
      <c r="U103" s="2">
        <v>1.0722893</v>
      </c>
    </row>
    <row r="104" s="1" customFormat="1" spans="1:21">
      <c r="A104" s="2">
        <v>90</v>
      </c>
      <c r="B104" s="2" t="s">
        <v>167</v>
      </c>
      <c r="C104" s="2" t="s">
        <v>69</v>
      </c>
      <c r="D104" s="2" t="s">
        <v>70</v>
      </c>
      <c r="E104" s="2" t="s">
        <v>71</v>
      </c>
      <c r="F104" s="2">
        <v>21.804377</v>
      </c>
      <c r="G104" s="2">
        <v>85.2</v>
      </c>
      <c r="H104" s="2" t="s">
        <v>72</v>
      </c>
      <c r="O104" s="2" t="s">
        <v>73</v>
      </c>
      <c r="Q104" s="2" t="s">
        <v>74</v>
      </c>
      <c r="T104" s="2" t="s">
        <v>74</v>
      </c>
      <c r="U104" s="2">
        <v>1.0722893</v>
      </c>
    </row>
    <row r="105" s="1" customFormat="1" spans="1:21">
      <c r="A105" s="2">
        <v>91</v>
      </c>
      <c r="B105" s="2" t="s">
        <v>168</v>
      </c>
      <c r="C105" s="2" t="s">
        <v>69</v>
      </c>
      <c r="D105" s="2" t="s">
        <v>70</v>
      </c>
      <c r="E105" s="2" t="s">
        <v>71</v>
      </c>
      <c r="F105" s="2">
        <v>11.773519</v>
      </c>
      <c r="G105" s="2">
        <v>86.1</v>
      </c>
      <c r="H105" s="2" t="s">
        <v>72</v>
      </c>
      <c r="O105" s="2" t="s">
        <v>73</v>
      </c>
      <c r="Q105" s="2" t="s">
        <v>74</v>
      </c>
      <c r="T105" s="2" t="s">
        <v>74</v>
      </c>
      <c r="U105" s="2">
        <v>1.0722893</v>
      </c>
    </row>
    <row r="106" s="1" customFormat="1" spans="1:21">
      <c r="A106" s="2">
        <v>92</v>
      </c>
      <c r="B106" s="2" t="s">
        <v>169</v>
      </c>
      <c r="C106" s="2" t="s">
        <v>69</v>
      </c>
      <c r="D106" s="2" t="s">
        <v>70</v>
      </c>
      <c r="E106" s="2" t="s">
        <v>71</v>
      </c>
      <c r="F106" s="2">
        <v>13.128085</v>
      </c>
      <c r="G106" s="2">
        <v>86</v>
      </c>
      <c r="H106" s="2" t="s">
        <v>72</v>
      </c>
      <c r="O106" s="2" t="s">
        <v>73</v>
      </c>
      <c r="Q106" s="2" t="s">
        <v>74</v>
      </c>
      <c r="T106" s="2" t="s">
        <v>74</v>
      </c>
      <c r="U106" s="2">
        <v>1.0722893</v>
      </c>
    </row>
    <row r="107" s="1" customFormat="1" spans="1:21">
      <c r="A107" s="2">
        <v>93</v>
      </c>
      <c r="B107" s="2" t="s">
        <v>170</v>
      </c>
      <c r="C107" s="2" t="s">
        <v>69</v>
      </c>
      <c r="D107" s="2" t="s">
        <v>70</v>
      </c>
      <c r="E107" s="2" t="s">
        <v>71</v>
      </c>
      <c r="F107" s="2">
        <v>12.652081</v>
      </c>
      <c r="G107" s="2">
        <v>85.9</v>
      </c>
      <c r="H107" s="2" t="s">
        <v>72</v>
      </c>
      <c r="O107" s="2" t="s">
        <v>73</v>
      </c>
      <c r="Q107" s="2" t="s">
        <v>74</v>
      </c>
      <c r="T107" s="2" t="s">
        <v>74</v>
      </c>
      <c r="U107" s="2">
        <v>1.0722893</v>
      </c>
    </row>
    <row r="108" s="1" customFormat="1" spans="1:3">
      <c r="A108" s="2" t="s">
        <v>171</v>
      </c>
      <c r="C108" s="2" t="s">
        <v>172</v>
      </c>
    </row>
    <row r="109" s="1" customFormat="1" spans="1:1">
      <c r="A109" s="2" t="s">
        <v>173</v>
      </c>
    </row>
    <row r="110" s="1" customFormat="1" spans="1:1">
      <c r="A110" s="2" t="s">
        <v>174</v>
      </c>
    </row>
    <row r="114" s="1" customFormat="1" spans="1:2">
      <c r="A114" s="2" t="s">
        <v>175</v>
      </c>
      <c r="B114" s="2" t="s">
        <v>176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workbookViewId="0">
      <selection activeCell="B9" sqref="B9"/>
    </sheetView>
  </sheetViews>
  <sheetFormatPr defaultColWidth="8.88888888888889" defaultRowHeight="15.6"/>
  <cols>
    <col min="1" max="1" width="13.2407407407407" style="1"/>
    <col min="2" max="2" width="20.6666666666667" style="1"/>
    <col min="3" max="16384" width="13.2407407407407" style="1"/>
  </cols>
  <sheetData>
    <row r="1" s="1" customFormat="1" spans="1:3">
      <c r="A1" s="2" t="s">
        <v>26</v>
      </c>
      <c r="B1" s="2" t="s">
        <v>27</v>
      </c>
      <c r="C1" s="2">
        <v>1</v>
      </c>
    </row>
    <row r="2" s="1" customFormat="1" spans="1:2">
      <c r="A2" s="2" t="s">
        <v>28</v>
      </c>
      <c r="B2" s="3">
        <v>43753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43753.7034375</v>
      </c>
    </row>
    <row r="6" s="1" customFormat="1" spans="1:1">
      <c r="A6" s="2" t="s">
        <v>33</v>
      </c>
    </row>
    <row r="7" s="1" customFormat="1" spans="1:1">
      <c r="A7" s="2" t="s">
        <v>34</v>
      </c>
    </row>
    <row r="9" s="1" customFormat="1" spans="1:1">
      <c r="A9" s="2" t="s">
        <v>35</v>
      </c>
    </row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1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14.904497</v>
      </c>
      <c r="G12" s="2">
        <v>85.1</v>
      </c>
      <c r="H12" s="2" t="s">
        <v>72</v>
      </c>
      <c r="O12" s="2" t="s">
        <v>177</v>
      </c>
      <c r="Q12" s="2" t="s">
        <v>178</v>
      </c>
      <c r="R12" s="2">
        <v>3</v>
      </c>
      <c r="S12" s="2">
        <v>15</v>
      </c>
      <c r="T12" s="2" t="s">
        <v>178</v>
      </c>
      <c r="U12" s="2">
        <v>0.38049904</v>
      </c>
    </row>
    <row r="13" s="1" customFormat="1" spans="1:21">
      <c r="A13" s="2">
        <v>10</v>
      </c>
      <c r="B13" s="2" t="s">
        <v>75</v>
      </c>
      <c r="C13" s="2" t="s">
        <v>69</v>
      </c>
      <c r="D13" s="2" t="s">
        <v>70</v>
      </c>
      <c r="E13" s="2" t="s">
        <v>71</v>
      </c>
      <c r="F13" s="2">
        <v>34.021477</v>
      </c>
      <c r="G13" s="2">
        <v>83</v>
      </c>
      <c r="H13" s="2" t="s">
        <v>72</v>
      </c>
      <c r="O13" s="2" t="s">
        <v>177</v>
      </c>
      <c r="Q13" s="2" t="s">
        <v>178</v>
      </c>
      <c r="R13" s="2">
        <v>3</v>
      </c>
      <c r="S13" s="2">
        <v>15</v>
      </c>
      <c r="T13" s="2" t="s">
        <v>178</v>
      </c>
      <c r="U13" s="2">
        <v>0.38049904</v>
      </c>
    </row>
    <row r="14" s="1" customFormat="1" spans="1:25">
      <c r="A14" s="2">
        <v>11</v>
      </c>
      <c r="B14" s="2" t="s">
        <v>76</v>
      </c>
      <c r="C14" s="2" t="s">
        <v>69</v>
      </c>
      <c r="D14" s="2" t="s">
        <v>70</v>
      </c>
      <c r="E14" s="2" t="s">
        <v>71</v>
      </c>
      <c r="F14" s="2">
        <v>34.627136</v>
      </c>
      <c r="G14" s="2">
        <v>82.6</v>
      </c>
      <c r="H14" s="2" t="s">
        <v>72</v>
      </c>
      <c r="O14" s="2" t="s">
        <v>177</v>
      </c>
      <c r="Q14" s="2" t="s">
        <v>178</v>
      </c>
      <c r="R14" s="2">
        <v>3</v>
      </c>
      <c r="S14" s="2">
        <v>15</v>
      </c>
      <c r="T14" s="2" t="s">
        <v>178</v>
      </c>
      <c r="U14" s="2">
        <v>0.38049904</v>
      </c>
      <c r="Y14" s="2" t="b">
        <v>1</v>
      </c>
    </row>
    <row r="15" s="1" customFormat="1" spans="1:21">
      <c r="A15" s="2">
        <v>12</v>
      </c>
      <c r="B15" s="2" t="s">
        <v>77</v>
      </c>
      <c r="C15" s="2" t="s">
        <v>69</v>
      </c>
      <c r="D15" s="2" t="s">
        <v>70</v>
      </c>
      <c r="E15" s="2" t="s">
        <v>71</v>
      </c>
      <c r="F15" s="2">
        <v>34.076588</v>
      </c>
      <c r="G15" s="2">
        <v>82.6</v>
      </c>
      <c r="H15" s="2" t="s">
        <v>72</v>
      </c>
      <c r="O15" s="2" t="s">
        <v>177</v>
      </c>
      <c r="Q15" s="2" t="s">
        <v>178</v>
      </c>
      <c r="R15" s="2">
        <v>3</v>
      </c>
      <c r="S15" s="2">
        <v>15</v>
      </c>
      <c r="T15" s="2" t="s">
        <v>178</v>
      </c>
      <c r="U15" s="2">
        <v>0.38049904</v>
      </c>
    </row>
    <row r="16" s="1" customFormat="1" spans="1:21">
      <c r="A16" s="2">
        <v>2</v>
      </c>
      <c r="B16" s="2" t="s">
        <v>78</v>
      </c>
      <c r="C16" s="2" t="s">
        <v>69</v>
      </c>
      <c r="D16" s="2" t="s">
        <v>70</v>
      </c>
      <c r="E16" s="2" t="s">
        <v>71</v>
      </c>
      <c r="F16" s="2">
        <v>14.814535</v>
      </c>
      <c r="G16" s="2">
        <v>85</v>
      </c>
      <c r="H16" s="2" t="s">
        <v>72</v>
      </c>
      <c r="O16" s="2" t="s">
        <v>177</v>
      </c>
      <c r="Q16" s="2" t="s">
        <v>178</v>
      </c>
      <c r="R16" s="2">
        <v>3</v>
      </c>
      <c r="S16" s="2">
        <v>15</v>
      </c>
      <c r="T16" s="2" t="s">
        <v>178</v>
      </c>
      <c r="U16" s="2">
        <v>0.38049904</v>
      </c>
    </row>
    <row r="17" s="1" customFormat="1" spans="1:21">
      <c r="A17" s="2">
        <v>3</v>
      </c>
      <c r="B17" s="2" t="s">
        <v>79</v>
      </c>
      <c r="C17" s="2" t="s">
        <v>69</v>
      </c>
      <c r="D17" s="2" t="s">
        <v>70</v>
      </c>
      <c r="E17" s="2" t="s">
        <v>71</v>
      </c>
      <c r="F17" s="2">
        <v>14.7769575</v>
      </c>
      <c r="G17" s="2">
        <v>85.2</v>
      </c>
      <c r="H17" s="2" t="s">
        <v>72</v>
      </c>
      <c r="O17" s="2" t="s">
        <v>177</v>
      </c>
      <c r="Q17" s="2" t="s">
        <v>178</v>
      </c>
      <c r="R17" s="2">
        <v>3</v>
      </c>
      <c r="S17" s="2">
        <v>15</v>
      </c>
      <c r="T17" s="2" t="s">
        <v>178</v>
      </c>
      <c r="U17" s="2">
        <v>0.38049904</v>
      </c>
    </row>
    <row r="18" s="1" customFormat="1" spans="1:27">
      <c r="A18" s="2">
        <v>4</v>
      </c>
      <c r="B18" s="2" t="s">
        <v>80</v>
      </c>
      <c r="C18" s="2" t="s">
        <v>69</v>
      </c>
      <c r="D18" s="2" t="s">
        <v>70</v>
      </c>
      <c r="E18" s="2" t="s">
        <v>71</v>
      </c>
      <c r="F18" s="2" t="s">
        <v>94</v>
      </c>
      <c r="G18" s="2">
        <v>61.4</v>
      </c>
      <c r="H18" s="2" t="s">
        <v>72</v>
      </c>
      <c r="O18" s="2" t="s">
        <v>177</v>
      </c>
      <c r="Q18" s="2" t="s">
        <v>178</v>
      </c>
      <c r="R18" s="2">
        <v>3</v>
      </c>
      <c r="S18" s="2">
        <v>15</v>
      </c>
      <c r="T18" s="2" t="s">
        <v>178</v>
      </c>
      <c r="U18" s="2">
        <v>0.38049904</v>
      </c>
      <c r="Y18" s="2" t="b">
        <v>1</v>
      </c>
      <c r="AA18" s="2" t="b">
        <v>1</v>
      </c>
    </row>
    <row r="19" s="1" customFormat="1" spans="1:27">
      <c r="A19" s="2">
        <v>5</v>
      </c>
      <c r="B19" s="2" t="s">
        <v>81</v>
      </c>
      <c r="C19" s="2" t="s">
        <v>69</v>
      </c>
      <c r="D19" s="2" t="s">
        <v>70</v>
      </c>
      <c r="E19" s="2" t="s">
        <v>71</v>
      </c>
      <c r="F19" s="2" t="s">
        <v>94</v>
      </c>
      <c r="G19" s="2">
        <v>61.4</v>
      </c>
      <c r="H19" s="2" t="s">
        <v>72</v>
      </c>
      <c r="O19" s="2" t="s">
        <v>177</v>
      </c>
      <c r="Q19" s="2" t="s">
        <v>178</v>
      </c>
      <c r="R19" s="2">
        <v>3</v>
      </c>
      <c r="S19" s="2">
        <v>15</v>
      </c>
      <c r="T19" s="2" t="s">
        <v>178</v>
      </c>
      <c r="U19" s="2">
        <v>0.38049904</v>
      </c>
      <c r="Y19" s="2" t="b">
        <v>1</v>
      </c>
      <c r="AA19" s="2" t="b">
        <v>1</v>
      </c>
    </row>
    <row r="20" s="1" customFormat="1" spans="1:27">
      <c r="A20" s="2">
        <v>6</v>
      </c>
      <c r="B20" s="2" t="s">
        <v>82</v>
      </c>
      <c r="C20" s="2" t="s">
        <v>69</v>
      </c>
      <c r="D20" s="2" t="s">
        <v>70</v>
      </c>
      <c r="E20" s="2" t="s">
        <v>71</v>
      </c>
      <c r="F20" s="2" t="s">
        <v>94</v>
      </c>
      <c r="G20" s="2">
        <v>60.9</v>
      </c>
      <c r="H20" s="2" t="s">
        <v>72</v>
      </c>
      <c r="O20" s="2" t="s">
        <v>177</v>
      </c>
      <c r="Q20" s="2" t="s">
        <v>178</v>
      </c>
      <c r="R20" s="2">
        <v>3</v>
      </c>
      <c r="S20" s="2">
        <v>15</v>
      </c>
      <c r="T20" s="2" t="s">
        <v>178</v>
      </c>
      <c r="U20" s="2">
        <v>0.38049904</v>
      </c>
      <c r="Y20" s="2" t="b">
        <v>1</v>
      </c>
      <c r="AA20" s="2" t="b">
        <v>1</v>
      </c>
    </row>
    <row r="21" s="1" customFormat="1" spans="1:21">
      <c r="A21" s="2">
        <v>7</v>
      </c>
      <c r="B21" s="2" t="s">
        <v>83</v>
      </c>
      <c r="C21" s="2" t="s">
        <v>69</v>
      </c>
      <c r="D21" s="2" t="s">
        <v>70</v>
      </c>
      <c r="E21" s="2" t="s">
        <v>71</v>
      </c>
      <c r="F21" s="2">
        <v>22.773397</v>
      </c>
      <c r="G21" s="2">
        <v>85</v>
      </c>
      <c r="H21" s="2" t="s">
        <v>72</v>
      </c>
      <c r="O21" s="2" t="s">
        <v>177</v>
      </c>
      <c r="Q21" s="2" t="s">
        <v>178</v>
      </c>
      <c r="R21" s="2">
        <v>3</v>
      </c>
      <c r="S21" s="2">
        <v>15</v>
      </c>
      <c r="T21" s="2" t="s">
        <v>178</v>
      </c>
      <c r="U21" s="2">
        <v>0.38049904</v>
      </c>
    </row>
    <row r="22" s="1" customFormat="1" spans="1:21">
      <c r="A22" s="2">
        <v>8</v>
      </c>
      <c r="B22" s="2" t="s">
        <v>84</v>
      </c>
      <c r="C22" s="2" t="s">
        <v>69</v>
      </c>
      <c r="D22" s="2" t="s">
        <v>70</v>
      </c>
      <c r="E22" s="2" t="s">
        <v>71</v>
      </c>
      <c r="F22" s="2">
        <v>23.35108</v>
      </c>
      <c r="G22" s="2">
        <v>84.6</v>
      </c>
      <c r="H22" s="2" t="s">
        <v>72</v>
      </c>
      <c r="O22" s="2" t="s">
        <v>177</v>
      </c>
      <c r="Q22" s="2" t="s">
        <v>178</v>
      </c>
      <c r="R22" s="2">
        <v>3</v>
      </c>
      <c r="S22" s="2">
        <v>15</v>
      </c>
      <c r="T22" s="2" t="s">
        <v>178</v>
      </c>
      <c r="U22" s="2">
        <v>0.38049904</v>
      </c>
    </row>
    <row r="23" s="1" customFormat="1" spans="1:21">
      <c r="A23" s="2">
        <v>9</v>
      </c>
      <c r="B23" s="2" t="s">
        <v>85</v>
      </c>
      <c r="C23" s="2" t="s">
        <v>69</v>
      </c>
      <c r="D23" s="2" t="s">
        <v>70</v>
      </c>
      <c r="E23" s="2" t="s">
        <v>71</v>
      </c>
      <c r="F23" s="2">
        <v>23.197405</v>
      </c>
      <c r="G23" s="2">
        <v>84.2</v>
      </c>
      <c r="H23" s="2" t="s">
        <v>72</v>
      </c>
      <c r="O23" s="2" t="s">
        <v>177</v>
      </c>
      <c r="Q23" s="2" t="s">
        <v>178</v>
      </c>
      <c r="R23" s="2">
        <v>3</v>
      </c>
      <c r="S23" s="2">
        <v>15</v>
      </c>
      <c r="T23" s="2" t="s">
        <v>178</v>
      </c>
      <c r="U23" s="2">
        <v>0.38049904</v>
      </c>
    </row>
    <row r="24" s="1" customFormat="1" spans="1:21">
      <c r="A24" s="2">
        <v>13</v>
      </c>
      <c r="B24" s="2" t="s">
        <v>86</v>
      </c>
      <c r="C24" s="2" t="s">
        <v>69</v>
      </c>
      <c r="D24" s="2" t="s">
        <v>70</v>
      </c>
      <c r="E24" s="2" t="s">
        <v>71</v>
      </c>
      <c r="F24" s="2">
        <v>14.587942</v>
      </c>
      <c r="G24" s="2">
        <v>85.2</v>
      </c>
      <c r="H24" s="2" t="s">
        <v>72</v>
      </c>
      <c r="O24" s="2" t="s">
        <v>177</v>
      </c>
      <c r="Q24" s="2" t="s">
        <v>178</v>
      </c>
      <c r="R24" s="2">
        <v>3</v>
      </c>
      <c r="S24" s="2">
        <v>15</v>
      </c>
      <c r="T24" s="2" t="s">
        <v>178</v>
      </c>
      <c r="U24" s="2">
        <v>0.38049904</v>
      </c>
    </row>
    <row r="25" s="1" customFormat="1" spans="1:21">
      <c r="A25" s="2">
        <v>22</v>
      </c>
      <c r="B25" s="2" t="s">
        <v>87</v>
      </c>
      <c r="C25" s="2" t="s">
        <v>69</v>
      </c>
      <c r="D25" s="2" t="s">
        <v>70</v>
      </c>
      <c r="E25" s="2" t="s">
        <v>71</v>
      </c>
      <c r="F25" s="2">
        <v>31.611029</v>
      </c>
      <c r="G25" s="2">
        <v>83.4</v>
      </c>
      <c r="H25" s="2" t="s">
        <v>72</v>
      </c>
      <c r="O25" s="2" t="s">
        <v>177</v>
      </c>
      <c r="Q25" s="2" t="s">
        <v>178</v>
      </c>
      <c r="R25" s="2">
        <v>3</v>
      </c>
      <c r="S25" s="2">
        <v>15</v>
      </c>
      <c r="T25" s="2" t="s">
        <v>178</v>
      </c>
      <c r="U25" s="2">
        <v>0.38049904</v>
      </c>
    </row>
    <row r="26" s="1" customFormat="1" spans="1:21">
      <c r="A26" s="2">
        <v>23</v>
      </c>
      <c r="B26" s="2" t="s">
        <v>88</v>
      </c>
      <c r="C26" s="2" t="s">
        <v>69</v>
      </c>
      <c r="D26" s="2" t="s">
        <v>70</v>
      </c>
      <c r="E26" s="2" t="s">
        <v>71</v>
      </c>
      <c r="F26" s="2">
        <v>32.6407</v>
      </c>
      <c r="G26" s="2">
        <v>83</v>
      </c>
      <c r="H26" s="2" t="s">
        <v>72</v>
      </c>
      <c r="O26" s="2" t="s">
        <v>177</v>
      </c>
      <c r="Q26" s="2" t="s">
        <v>178</v>
      </c>
      <c r="R26" s="2">
        <v>3</v>
      </c>
      <c r="S26" s="2">
        <v>15</v>
      </c>
      <c r="T26" s="2" t="s">
        <v>178</v>
      </c>
      <c r="U26" s="2">
        <v>0.38049904</v>
      </c>
    </row>
    <row r="27" s="1" customFormat="1" spans="1:21">
      <c r="A27" s="2">
        <v>24</v>
      </c>
      <c r="B27" s="2" t="s">
        <v>89</v>
      </c>
      <c r="C27" s="2" t="s">
        <v>69</v>
      </c>
      <c r="D27" s="2" t="s">
        <v>70</v>
      </c>
      <c r="E27" s="2" t="s">
        <v>71</v>
      </c>
      <c r="F27" s="2">
        <v>32.393295</v>
      </c>
      <c r="G27" s="2">
        <v>82.8</v>
      </c>
      <c r="H27" s="2" t="s">
        <v>72</v>
      </c>
      <c r="O27" s="2" t="s">
        <v>177</v>
      </c>
      <c r="Q27" s="2" t="s">
        <v>178</v>
      </c>
      <c r="R27" s="2">
        <v>3</v>
      </c>
      <c r="S27" s="2">
        <v>15</v>
      </c>
      <c r="T27" s="2" t="s">
        <v>178</v>
      </c>
      <c r="U27" s="2">
        <v>0.38049904</v>
      </c>
    </row>
    <row r="28" s="1" customFormat="1" spans="1:21">
      <c r="A28" s="2">
        <v>14</v>
      </c>
      <c r="B28" s="2" t="s">
        <v>90</v>
      </c>
      <c r="C28" s="2" t="s">
        <v>69</v>
      </c>
      <c r="D28" s="2" t="s">
        <v>70</v>
      </c>
      <c r="E28" s="2" t="s">
        <v>71</v>
      </c>
      <c r="F28" s="2">
        <v>14.635978</v>
      </c>
      <c r="G28" s="2">
        <v>85.4</v>
      </c>
      <c r="H28" s="2" t="s">
        <v>72</v>
      </c>
      <c r="O28" s="2" t="s">
        <v>177</v>
      </c>
      <c r="Q28" s="2" t="s">
        <v>178</v>
      </c>
      <c r="R28" s="2">
        <v>3</v>
      </c>
      <c r="S28" s="2">
        <v>15</v>
      </c>
      <c r="T28" s="2" t="s">
        <v>178</v>
      </c>
      <c r="U28" s="2">
        <v>0.38049904</v>
      </c>
    </row>
    <row r="29" s="1" customFormat="1" spans="1:21">
      <c r="A29" s="2">
        <v>15</v>
      </c>
      <c r="B29" s="2" t="s">
        <v>91</v>
      </c>
      <c r="C29" s="2" t="s">
        <v>69</v>
      </c>
      <c r="D29" s="2" t="s">
        <v>70</v>
      </c>
      <c r="E29" s="2" t="s">
        <v>71</v>
      </c>
      <c r="F29" s="2">
        <v>14.650041</v>
      </c>
      <c r="G29" s="2">
        <v>85.6</v>
      </c>
      <c r="H29" s="2" t="s">
        <v>72</v>
      </c>
      <c r="O29" s="2" t="s">
        <v>177</v>
      </c>
      <c r="Q29" s="2" t="s">
        <v>178</v>
      </c>
      <c r="R29" s="2">
        <v>3</v>
      </c>
      <c r="S29" s="2">
        <v>15</v>
      </c>
      <c r="T29" s="2" t="s">
        <v>178</v>
      </c>
      <c r="U29" s="2">
        <v>0.38049904</v>
      </c>
    </row>
    <row r="30" s="1" customFormat="1" spans="1:21">
      <c r="A30" s="2">
        <v>16</v>
      </c>
      <c r="B30" s="2" t="s">
        <v>92</v>
      </c>
      <c r="C30" s="2" t="s">
        <v>69</v>
      </c>
      <c r="D30" s="2" t="s">
        <v>70</v>
      </c>
      <c r="E30" s="2" t="s">
        <v>71</v>
      </c>
      <c r="F30" s="2">
        <v>34.08558</v>
      </c>
      <c r="G30" s="2">
        <v>81.9</v>
      </c>
      <c r="H30" s="2" t="s">
        <v>72</v>
      </c>
      <c r="O30" s="2" t="s">
        <v>177</v>
      </c>
      <c r="Q30" s="2" t="s">
        <v>178</v>
      </c>
      <c r="R30" s="2">
        <v>3</v>
      </c>
      <c r="S30" s="2">
        <v>15</v>
      </c>
      <c r="T30" s="2" t="s">
        <v>178</v>
      </c>
      <c r="U30" s="2">
        <v>0.38049904</v>
      </c>
    </row>
    <row r="31" s="1" customFormat="1" spans="1:27">
      <c r="A31" s="2">
        <v>17</v>
      </c>
      <c r="B31" s="2" t="s">
        <v>93</v>
      </c>
      <c r="C31" s="2" t="s">
        <v>69</v>
      </c>
      <c r="D31" s="2" t="s">
        <v>70</v>
      </c>
      <c r="E31" s="2" t="s">
        <v>71</v>
      </c>
      <c r="F31" s="2" t="s">
        <v>94</v>
      </c>
      <c r="G31" s="2">
        <v>62.1</v>
      </c>
      <c r="H31" s="2" t="s">
        <v>72</v>
      </c>
      <c r="O31" s="2" t="s">
        <v>177</v>
      </c>
      <c r="Q31" s="2" t="s">
        <v>178</v>
      </c>
      <c r="R31" s="2">
        <v>3</v>
      </c>
      <c r="S31" s="2">
        <v>15</v>
      </c>
      <c r="T31" s="2" t="s">
        <v>178</v>
      </c>
      <c r="U31" s="2">
        <v>0.38049904</v>
      </c>
      <c r="Y31" s="2" t="b">
        <v>1</v>
      </c>
      <c r="AA31" s="2" t="b">
        <v>1</v>
      </c>
    </row>
    <row r="32" s="1" customFormat="1" spans="1:27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 t="s">
        <v>94</v>
      </c>
      <c r="G32" s="2">
        <v>60.9</v>
      </c>
      <c r="H32" s="2" t="s">
        <v>72</v>
      </c>
      <c r="O32" s="2" t="s">
        <v>177</v>
      </c>
      <c r="Q32" s="2" t="s">
        <v>178</v>
      </c>
      <c r="R32" s="2">
        <v>3</v>
      </c>
      <c r="S32" s="2">
        <v>15</v>
      </c>
      <c r="T32" s="2" t="s">
        <v>178</v>
      </c>
      <c r="U32" s="2">
        <v>0.38049904</v>
      </c>
      <c r="Y32" s="2" t="b">
        <v>1</v>
      </c>
      <c r="AA32" s="2" t="b">
        <v>1</v>
      </c>
    </row>
    <row r="33" s="1" customFormat="1" spans="1:21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22.46578</v>
      </c>
      <c r="G33" s="2">
        <v>85.4</v>
      </c>
      <c r="H33" s="2" t="s">
        <v>72</v>
      </c>
      <c r="O33" s="2" t="s">
        <v>177</v>
      </c>
      <c r="Q33" s="2" t="s">
        <v>178</v>
      </c>
      <c r="R33" s="2">
        <v>3</v>
      </c>
      <c r="S33" s="2">
        <v>15</v>
      </c>
      <c r="T33" s="2" t="s">
        <v>178</v>
      </c>
      <c r="U33" s="2">
        <v>0.38049904</v>
      </c>
    </row>
    <row r="34" s="1" customFormat="1" spans="1:21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22.567993</v>
      </c>
      <c r="G34" s="2">
        <v>85</v>
      </c>
      <c r="H34" s="2" t="s">
        <v>72</v>
      </c>
      <c r="O34" s="2" t="s">
        <v>177</v>
      </c>
      <c r="Q34" s="2" t="s">
        <v>178</v>
      </c>
      <c r="R34" s="2">
        <v>3</v>
      </c>
      <c r="S34" s="2">
        <v>15</v>
      </c>
      <c r="T34" s="2" t="s">
        <v>178</v>
      </c>
      <c r="U34" s="2">
        <v>0.38049904</v>
      </c>
    </row>
    <row r="35" s="1" customFormat="1" spans="1:21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22.79611</v>
      </c>
      <c r="G35" s="2">
        <v>84.6</v>
      </c>
      <c r="H35" s="2" t="s">
        <v>72</v>
      </c>
      <c r="O35" s="2" t="s">
        <v>177</v>
      </c>
      <c r="Q35" s="2" t="s">
        <v>178</v>
      </c>
      <c r="R35" s="2">
        <v>3</v>
      </c>
      <c r="S35" s="2">
        <v>15</v>
      </c>
      <c r="T35" s="2" t="s">
        <v>178</v>
      </c>
      <c r="U35" s="2">
        <v>0.38049904</v>
      </c>
    </row>
    <row r="36" s="1" customFormat="1" spans="1:21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15.074358</v>
      </c>
      <c r="G36" s="2">
        <v>85.4</v>
      </c>
      <c r="H36" s="2" t="s">
        <v>72</v>
      </c>
      <c r="O36" s="2" t="s">
        <v>177</v>
      </c>
      <c r="Q36" s="2" t="s">
        <v>178</v>
      </c>
      <c r="R36" s="2">
        <v>3</v>
      </c>
      <c r="S36" s="2">
        <v>15</v>
      </c>
      <c r="T36" s="2" t="s">
        <v>178</v>
      </c>
      <c r="U36" s="2">
        <v>0.38049904</v>
      </c>
    </row>
    <row r="37" s="1" customFormat="1" spans="1:21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>
        <v>34.219234</v>
      </c>
      <c r="G37" s="2">
        <v>83.6</v>
      </c>
      <c r="H37" s="2" t="s">
        <v>72</v>
      </c>
      <c r="O37" s="2" t="s">
        <v>177</v>
      </c>
      <c r="Q37" s="2" t="s">
        <v>178</v>
      </c>
      <c r="R37" s="2">
        <v>3</v>
      </c>
      <c r="S37" s="2">
        <v>15</v>
      </c>
      <c r="T37" s="2" t="s">
        <v>178</v>
      </c>
      <c r="U37" s="2">
        <v>0.38049904</v>
      </c>
    </row>
    <row r="38" s="1" customFormat="1" spans="1:21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34.221584</v>
      </c>
      <c r="G38" s="2">
        <v>83.4</v>
      </c>
      <c r="H38" s="2" t="s">
        <v>72</v>
      </c>
      <c r="O38" s="2" t="s">
        <v>177</v>
      </c>
      <c r="Q38" s="2" t="s">
        <v>178</v>
      </c>
      <c r="R38" s="2">
        <v>3</v>
      </c>
      <c r="S38" s="2">
        <v>15</v>
      </c>
      <c r="T38" s="2" t="s">
        <v>178</v>
      </c>
      <c r="U38" s="2">
        <v>0.38049904</v>
      </c>
    </row>
    <row r="39" s="1" customFormat="1" spans="1:25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35.141155</v>
      </c>
      <c r="G39" s="2">
        <v>83</v>
      </c>
      <c r="H39" s="2" t="s">
        <v>72</v>
      </c>
      <c r="O39" s="2" t="s">
        <v>177</v>
      </c>
      <c r="Q39" s="2" t="s">
        <v>178</v>
      </c>
      <c r="R39" s="2">
        <v>3</v>
      </c>
      <c r="S39" s="2">
        <v>15</v>
      </c>
      <c r="T39" s="2" t="s">
        <v>178</v>
      </c>
      <c r="U39" s="2">
        <v>0.38049904</v>
      </c>
      <c r="Y39" s="2" t="b">
        <v>1</v>
      </c>
    </row>
    <row r="40" s="1" customFormat="1" spans="1:21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15.187362</v>
      </c>
      <c r="G40" s="2">
        <v>85.8</v>
      </c>
      <c r="H40" s="2" t="s">
        <v>72</v>
      </c>
      <c r="O40" s="2" t="s">
        <v>177</v>
      </c>
      <c r="Q40" s="2" t="s">
        <v>178</v>
      </c>
      <c r="R40" s="2">
        <v>3</v>
      </c>
      <c r="S40" s="2">
        <v>15</v>
      </c>
      <c r="T40" s="2" t="s">
        <v>178</v>
      </c>
      <c r="U40" s="2">
        <v>0.38049904</v>
      </c>
    </row>
    <row r="41" s="1" customFormat="1" spans="1:21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15.275687</v>
      </c>
      <c r="G41" s="2">
        <v>86.2</v>
      </c>
      <c r="H41" s="2" t="s">
        <v>72</v>
      </c>
      <c r="O41" s="2" t="s">
        <v>177</v>
      </c>
      <c r="Q41" s="2" t="s">
        <v>178</v>
      </c>
      <c r="R41" s="2">
        <v>3</v>
      </c>
      <c r="S41" s="2">
        <v>15</v>
      </c>
      <c r="T41" s="2" t="s">
        <v>178</v>
      </c>
      <c r="U41" s="2">
        <v>0.38049904</v>
      </c>
    </row>
    <row r="42" s="1" customFormat="1" spans="1:27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 t="s">
        <v>94</v>
      </c>
      <c r="G42" s="2">
        <v>61.6</v>
      </c>
      <c r="H42" s="2" t="s">
        <v>72</v>
      </c>
      <c r="O42" s="2" t="s">
        <v>177</v>
      </c>
      <c r="Q42" s="2" t="s">
        <v>178</v>
      </c>
      <c r="R42" s="2">
        <v>3</v>
      </c>
      <c r="S42" s="2">
        <v>15</v>
      </c>
      <c r="T42" s="2" t="s">
        <v>178</v>
      </c>
      <c r="U42" s="2">
        <v>0.38049904</v>
      </c>
      <c r="Y42" s="2" t="b">
        <v>1</v>
      </c>
      <c r="AA42" s="2" t="b">
        <v>1</v>
      </c>
    </row>
    <row r="43" s="1" customFormat="1" spans="1:27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 t="s">
        <v>94</v>
      </c>
      <c r="G43" s="2">
        <v>65.4</v>
      </c>
      <c r="H43" s="2" t="s">
        <v>72</v>
      </c>
      <c r="O43" s="2" t="s">
        <v>177</v>
      </c>
      <c r="Q43" s="2" t="s">
        <v>178</v>
      </c>
      <c r="R43" s="2">
        <v>3</v>
      </c>
      <c r="S43" s="2">
        <v>15</v>
      </c>
      <c r="T43" s="2" t="s">
        <v>178</v>
      </c>
      <c r="U43" s="2">
        <v>0.38049904</v>
      </c>
      <c r="Y43" s="2" t="b">
        <v>1</v>
      </c>
      <c r="AA43" s="2" t="b">
        <v>1</v>
      </c>
    </row>
    <row r="44" s="1" customFormat="1" spans="1:25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35.80515</v>
      </c>
      <c r="G44" s="2">
        <v>75</v>
      </c>
      <c r="H44" s="2" t="s">
        <v>72</v>
      </c>
      <c r="O44" s="2" t="s">
        <v>177</v>
      </c>
      <c r="Q44" s="2" t="s">
        <v>178</v>
      </c>
      <c r="R44" s="2">
        <v>3</v>
      </c>
      <c r="S44" s="2">
        <v>15</v>
      </c>
      <c r="T44" s="2" t="s">
        <v>178</v>
      </c>
      <c r="U44" s="2">
        <v>0.38049904</v>
      </c>
      <c r="Y44" s="2" t="b">
        <v>1</v>
      </c>
    </row>
    <row r="45" s="1" customFormat="1" spans="1:21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22.628103</v>
      </c>
      <c r="G45" s="2">
        <v>85.5</v>
      </c>
      <c r="H45" s="2" t="s">
        <v>72</v>
      </c>
      <c r="O45" s="2" t="s">
        <v>177</v>
      </c>
      <c r="Q45" s="2" t="s">
        <v>178</v>
      </c>
      <c r="R45" s="2">
        <v>3</v>
      </c>
      <c r="S45" s="2">
        <v>15</v>
      </c>
      <c r="T45" s="2" t="s">
        <v>178</v>
      </c>
      <c r="U45" s="2">
        <v>0.38049904</v>
      </c>
    </row>
    <row r="46" s="1" customFormat="1" spans="1:21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22.5373</v>
      </c>
      <c r="G46" s="2">
        <v>85.2</v>
      </c>
      <c r="H46" s="2" t="s">
        <v>72</v>
      </c>
      <c r="O46" s="2" t="s">
        <v>177</v>
      </c>
      <c r="Q46" s="2" t="s">
        <v>178</v>
      </c>
      <c r="R46" s="2">
        <v>3</v>
      </c>
      <c r="S46" s="2">
        <v>15</v>
      </c>
      <c r="T46" s="2" t="s">
        <v>178</v>
      </c>
      <c r="U46" s="2">
        <v>0.38049904</v>
      </c>
    </row>
    <row r="47" s="1" customFormat="1" spans="1:21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>
        <v>22.55857</v>
      </c>
      <c r="G47" s="2">
        <v>84.9</v>
      </c>
      <c r="H47" s="2" t="s">
        <v>72</v>
      </c>
      <c r="O47" s="2" t="s">
        <v>177</v>
      </c>
      <c r="Q47" s="2" t="s">
        <v>178</v>
      </c>
      <c r="R47" s="2">
        <v>3</v>
      </c>
      <c r="S47" s="2">
        <v>15</v>
      </c>
      <c r="T47" s="2" t="s">
        <v>178</v>
      </c>
      <c r="U47" s="2">
        <v>0.38049904</v>
      </c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14.572134</v>
      </c>
      <c r="G48" s="2">
        <v>85.6</v>
      </c>
      <c r="H48" s="2" t="s">
        <v>72</v>
      </c>
      <c r="O48" s="2" t="s">
        <v>177</v>
      </c>
      <c r="Q48" s="2" t="s">
        <v>178</v>
      </c>
      <c r="R48" s="2">
        <v>3</v>
      </c>
      <c r="S48" s="2">
        <v>15</v>
      </c>
      <c r="T48" s="2" t="s">
        <v>178</v>
      </c>
      <c r="U48" s="2">
        <v>0.38049904</v>
      </c>
    </row>
    <row r="49" s="1" customFormat="1" spans="1:21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32.50403</v>
      </c>
      <c r="G49" s="2">
        <v>84.4</v>
      </c>
      <c r="H49" s="2" t="s">
        <v>72</v>
      </c>
      <c r="O49" s="2" t="s">
        <v>177</v>
      </c>
      <c r="Q49" s="2" t="s">
        <v>178</v>
      </c>
      <c r="R49" s="2">
        <v>3</v>
      </c>
      <c r="S49" s="2">
        <v>15</v>
      </c>
      <c r="T49" s="2" t="s">
        <v>178</v>
      </c>
      <c r="U49" s="2">
        <v>0.38049904</v>
      </c>
    </row>
    <row r="50" s="1" customFormat="1" spans="1:21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31.494957</v>
      </c>
      <c r="G50" s="2">
        <v>84</v>
      </c>
      <c r="H50" s="2" t="s">
        <v>72</v>
      </c>
      <c r="O50" s="2" t="s">
        <v>177</v>
      </c>
      <c r="Q50" s="2" t="s">
        <v>178</v>
      </c>
      <c r="R50" s="2">
        <v>3</v>
      </c>
      <c r="S50" s="2">
        <v>15</v>
      </c>
      <c r="T50" s="2" t="s">
        <v>178</v>
      </c>
      <c r="U50" s="2">
        <v>0.38049904</v>
      </c>
    </row>
    <row r="51" s="1" customFormat="1" spans="1:21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32.316544</v>
      </c>
      <c r="G51" s="2">
        <v>83.4</v>
      </c>
      <c r="H51" s="2" t="s">
        <v>72</v>
      </c>
      <c r="O51" s="2" t="s">
        <v>177</v>
      </c>
      <c r="Q51" s="2" t="s">
        <v>178</v>
      </c>
      <c r="R51" s="2">
        <v>3</v>
      </c>
      <c r="S51" s="2">
        <v>15</v>
      </c>
      <c r="T51" s="2" t="s">
        <v>178</v>
      </c>
      <c r="U51" s="2">
        <v>0.38049904</v>
      </c>
    </row>
    <row r="52" s="1" customFormat="1" spans="1:21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14.576893</v>
      </c>
      <c r="G52" s="2">
        <v>86.6</v>
      </c>
      <c r="H52" s="2" t="s">
        <v>72</v>
      </c>
      <c r="O52" s="2" t="s">
        <v>177</v>
      </c>
      <c r="Q52" s="2" t="s">
        <v>178</v>
      </c>
      <c r="R52" s="2">
        <v>3</v>
      </c>
      <c r="S52" s="2">
        <v>15</v>
      </c>
      <c r="T52" s="2" t="s">
        <v>178</v>
      </c>
      <c r="U52" s="2">
        <v>0.38049904</v>
      </c>
    </row>
    <row r="53" s="1" customFormat="1" spans="1:21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14.541202</v>
      </c>
      <c r="G53" s="2">
        <v>87.1</v>
      </c>
      <c r="H53" s="2" t="s">
        <v>72</v>
      </c>
      <c r="O53" s="2" t="s">
        <v>177</v>
      </c>
      <c r="Q53" s="2" t="s">
        <v>178</v>
      </c>
      <c r="R53" s="2">
        <v>3</v>
      </c>
      <c r="S53" s="2">
        <v>15</v>
      </c>
      <c r="T53" s="2" t="s">
        <v>178</v>
      </c>
      <c r="U53" s="2">
        <v>0.38049904</v>
      </c>
    </row>
    <row r="54" s="1" customFormat="1" spans="1:27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 t="s">
        <v>94</v>
      </c>
      <c r="G54" s="2">
        <v>61.6</v>
      </c>
      <c r="H54" s="2" t="s">
        <v>72</v>
      </c>
      <c r="O54" s="2" t="s">
        <v>177</v>
      </c>
      <c r="Q54" s="2" t="s">
        <v>178</v>
      </c>
      <c r="R54" s="2">
        <v>3</v>
      </c>
      <c r="S54" s="2">
        <v>15</v>
      </c>
      <c r="T54" s="2" t="s">
        <v>178</v>
      </c>
      <c r="U54" s="2">
        <v>0.38049904</v>
      </c>
      <c r="Y54" s="2" t="b">
        <v>1</v>
      </c>
      <c r="AA54" s="2" t="b">
        <v>1</v>
      </c>
    </row>
    <row r="55" s="1" customFormat="1" spans="1:27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 t="s">
        <v>94</v>
      </c>
      <c r="G55" s="2">
        <v>64</v>
      </c>
      <c r="H55" s="2" t="s">
        <v>72</v>
      </c>
      <c r="O55" s="2" t="s">
        <v>177</v>
      </c>
      <c r="Q55" s="2" t="s">
        <v>178</v>
      </c>
      <c r="R55" s="2">
        <v>3</v>
      </c>
      <c r="S55" s="2">
        <v>15</v>
      </c>
      <c r="T55" s="2" t="s">
        <v>178</v>
      </c>
      <c r="U55" s="2">
        <v>0.38049904</v>
      </c>
      <c r="Y55" s="2" t="b">
        <v>1</v>
      </c>
      <c r="AA55" s="2" t="b">
        <v>1</v>
      </c>
    </row>
    <row r="56" s="1" customFormat="1" spans="1:27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 t="s">
        <v>94</v>
      </c>
      <c r="G56" s="2">
        <v>62.5</v>
      </c>
      <c r="H56" s="2" t="s">
        <v>72</v>
      </c>
      <c r="O56" s="2" t="s">
        <v>177</v>
      </c>
      <c r="Q56" s="2" t="s">
        <v>178</v>
      </c>
      <c r="R56" s="2">
        <v>3</v>
      </c>
      <c r="S56" s="2">
        <v>15</v>
      </c>
      <c r="T56" s="2" t="s">
        <v>178</v>
      </c>
      <c r="U56" s="2">
        <v>0.38049904</v>
      </c>
      <c r="Y56" s="2" t="b">
        <v>1</v>
      </c>
      <c r="AA56" s="2" t="b">
        <v>1</v>
      </c>
    </row>
    <row r="57" s="1" customFormat="1" spans="1:21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>
        <v>22.391973</v>
      </c>
      <c r="G57" s="2">
        <v>85.7</v>
      </c>
      <c r="H57" s="2" t="s">
        <v>72</v>
      </c>
      <c r="O57" s="2" t="s">
        <v>177</v>
      </c>
      <c r="Q57" s="2" t="s">
        <v>178</v>
      </c>
      <c r="R57" s="2">
        <v>3</v>
      </c>
      <c r="S57" s="2">
        <v>15</v>
      </c>
      <c r="T57" s="2" t="s">
        <v>178</v>
      </c>
      <c r="U57" s="2">
        <v>0.38049904</v>
      </c>
    </row>
    <row r="58" s="1" customFormat="1" spans="1:21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22.393759</v>
      </c>
      <c r="G58" s="2">
        <v>85.4</v>
      </c>
      <c r="H58" s="2" t="s">
        <v>72</v>
      </c>
      <c r="O58" s="2" t="s">
        <v>177</v>
      </c>
      <c r="Q58" s="2" t="s">
        <v>178</v>
      </c>
      <c r="R58" s="2">
        <v>3</v>
      </c>
      <c r="S58" s="2">
        <v>15</v>
      </c>
      <c r="T58" s="2" t="s">
        <v>178</v>
      </c>
      <c r="U58" s="2">
        <v>0.38049904</v>
      </c>
    </row>
    <row r="59" s="1" customFormat="1" spans="1:21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>
        <v>22.720675</v>
      </c>
      <c r="G59" s="2">
        <v>85.4</v>
      </c>
      <c r="H59" s="2" t="s">
        <v>72</v>
      </c>
      <c r="O59" s="2" t="s">
        <v>177</v>
      </c>
      <c r="Q59" s="2" t="s">
        <v>178</v>
      </c>
      <c r="R59" s="2">
        <v>3</v>
      </c>
      <c r="S59" s="2">
        <v>15</v>
      </c>
      <c r="T59" s="2" t="s">
        <v>178</v>
      </c>
      <c r="U59" s="2">
        <v>0.38049904</v>
      </c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14.694046</v>
      </c>
      <c r="G60" s="2">
        <v>85.6</v>
      </c>
      <c r="H60" s="2" t="s">
        <v>72</v>
      </c>
      <c r="O60" s="2" t="s">
        <v>177</v>
      </c>
      <c r="Q60" s="2" t="s">
        <v>178</v>
      </c>
      <c r="R60" s="2">
        <v>3</v>
      </c>
      <c r="S60" s="2">
        <v>15</v>
      </c>
      <c r="T60" s="2" t="s">
        <v>178</v>
      </c>
      <c r="U60" s="2">
        <v>0.38049904</v>
      </c>
    </row>
    <row r="61" s="1" customFormat="1" spans="1:21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32.34815</v>
      </c>
      <c r="G61" s="2">
        <v>84.4</v>
      </c>
      <c r="H61" s="2" t="s">
        <v>72</v>
      </c>
      <c r="O61" s="2" t="s">
        <v>177</v>
      </c>
      <c r="Q61" s="2" t="s">
        <v>178</v>
      </c>
      <c r="R61" s="2">
        <v>3</v>
      </c>
      <c r="S61" s="2">
        <v>15</v>
      </c>
      <c r="T61" s="2" t="s">
        <v>178</v>
      </c>
      <c r="U61" s="2">
        <v>0.38049904</v>
      </c>
    </row>
    <row r="62" s="1" customFormat="1" spans="1:21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33.390366</v>
      </c>
      <c r="G62" s="2">
        <v>83.8</v>
      </c>
      <c r="H62" s="2" t="s">
        <v>72</v>
      </c>
      <c r="O62" s="2" t="s">
        <v>177</v>
      </c>
      <c r="Q62" s="2" t="s">
        <v>178</v>
      </c>
      <c r="R62" s="2">
        <v>3</v>
      </c>
      <c r="S62" s="2">
        <v>15</v>
      </c>
      <c r="T62" s="2" t="s">
        <v>178</v>
      </c>
      <c r="U62" s="2">
        <v>0.38049904</v>
      </c>
    </row>
    <row r="63" s="1" customFormat="1" spans="1:21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31.756395</v>
      </c>
      <c r="G63" s="2">
        <v>83.4</v>
      </c>
      <c r="H63" s="2" t="s">
        <v>72</v>
      </c>
      <c r="O63" s="2" t="s">
        <v>177</v>
      </c>
      <c r="Q63" s="2" t="s">
        <v>178</v>
      </c>
      <c r="R63" s="2">
        <v>3</v>
      </c>
      <c r="S63" s="2">
        <v>15</v>
      </c>
      <c r="T63" s="2" t="s">
        <v>178</v>
      </c>
      <c r="U63" s="2">
        <v>0.38049904</v>
      </c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14.696747</v>
      </c>
      <c r="G64" s="2">
        <v>86.4</v>
      </c>
      <c r="H64" s="2" t="s">
        <v>72</v>
      </c>
      <c r="O64" s="2" t="s">
        <v>177</v>
      </c>
      <c r="Q64" s="2" t="s">
        <v>178</v>
      </c>
      <c r="R64" s="2">
        <v>3</v>
      </c>
      <c r="S64" s="2">
        <v>15</v>
      </c>
      <c r="T64" s="2" t="s">
        <v>178</v>
      </c>
      <c r="U64" s="2">
        <v>0.38049904</v>
      </c>
    </row>
    <row r="65" s="1" customFormat="1" spans="1:21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14.728746</v>
      </c>
      <c r="G65" s="2">
        <v>86.9</v>
      </c>
      <c r="H65" s="2" t="s">
        <v>72</v>
      </c>
      <c r="O65" s="2" t="s">
        <v>177</v>
      </c>
      <c r="Q65" s="2" t="s">
        <v>178</v>
      </c>
      <c r="R65" s="2">
        <v>3</v>
      </c>
      <c r="S65" s="2">
        <v>15</v>
      </c>
      <c r="T65" s="2" t="s">
        <v>178</v>
      </c>
      <c r="U65" s="2">
        <v>0.38049904</v>
      </c>
    </row>
    <row r="66" s="1" customFormat="1" spans="1:27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 t="s">
        <v>94</v>
      </c>
      <c r="G66" s="2">
        <v>63.9</v>
      </c>
      <c r="H66" s="2" t="s">
        <v>72</v>
      </c>
      <c r="O66" s="2" t="s">
        <v>177</v>
      </c>
      <c r="Q66" s="2" t="s">
        <v>178</v>
      </c>
      <c r="R66" s="2">
        <v>3</v>
      </c>
      <c r="S66" s="2">
        <v>15</v>
      </c>
      <c r="T66" s="2" t="s">
        <v>178</v>
      </c>
      <c r="U66" s="2">
        <v>0.38049904</v>
      </c>
      <c r="Y66" s="2" t="b">
        <v>1</v>
      </c>
      <c r="AA66" s="2" t="b">
        <v>1</v>
      </c>
    </row>
    <row r="67" s="1" customFormat="1" spans="1:27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 t="s">
        <v>94</v>
      </c>
      <c r="G67" s="2">
        <v>63.5</v>
      </c>
      <c r="H67" s="2" t="s">
        <v>72</v>
      </c>
      <c r="O67" s="2" t="s">
        <v>177</v>
      </c>
      <c r="Q67" s="2" t="s">
        <v>178</v>
      </c>
      <c r="R67" s="2">
        <v>3</v>
      </c>
      <c r="S67" s="2">
        <v>15</v>
      </c>
      <c r="T67" s="2" t="s">
        <v>178</v>
      </c>
      <c r="U67" s="2">
        <v>0.38049904</v>
      </c>
      <c r="Y67" s="2" t="b">
        <v>1</v>
      </c>
      <c r="AA67" s="2" t="b">
        <v>1</v>
      </c>
    </row>
    <row r="68" s="1" customFormat="1" spans="1:27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 t="s">
        <v>94</v>
      </c>
      <c r="G68" s="2">
        <v>62.3</v>
      </c>
      <c r="H68" s="2" t="s">
        <v>72</v>
      </c>
      <c r="O68" s="2" t="s">
        <v>177</v>
      </c>
      <c r="Q68" s="2" t="s">
        <v>178</v>
      </c>
      <c r="R68" s="2">
        <v>3</v>
      </c>
      <c r="S68" s="2">
        <v>15</v>
      </c>
      <c r="T68" s="2" t="s">
        <v>178</v>
      </c>
      <c r="U68" s="2">
        <v>0.38049904</v>
      </c>
      <c r="Y68" s="2" t="b">
        <v>1</v>
      </c>
      <c r="AA68" s="2" t="b">
        <v>1</v>
      </c>
    </row>
    <row r="69" s="1" customFormat="1" spans="1:21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22.86294</v>
      </c>
      <c r="G69" s="2">
        <v>85.7</v>
      </c>
      <c r="H69" s="2" t="s">
        <v>72</v>
      </c>
      <c r="O69" s="2" t="s">
        <v>177</v>
      </c>
      <c r="Q69" s="2" t="s">
        <v>178</v>
      </c>
      <c r="R69" s="2">
        <v>3</v>
      </c>
      <c r="S69" s="2">
        <v>15</v>
      </c>
      <c r="T69" s="2" t="s">
        <v>178</v>
      </c>
      <c r="U69" s="2">
        <v>0.38049904</v>
      </c>
    </row>
    <row r="70" s="1" customFormat="1" spans="1:21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22.957151</v>
      </c>
      <c r="G70" s="2">
        <v>85.5</v>
      </c>
      <c r="H70" s="2" t="s">
        <v>72</v>
      </c>
      <c r="O70" s="2" t="s">
        <v>177</v>
      </c>
      <c r="Q70" s="2" t="s">
        <v>178</v>
      </c>
      <c r="R70" s="2">
        <v>3</v>
      </c>
      <c r="S70" s="2">
        <v>15</v>
      </c>
      <c r="T70" s="2" t="s">
        <v>178</v>
      </c>
      <c r="U70" s="2">
        <v>0.38049904</v>
      </c>
    </row>
    <row r="71" s="1" customFormat="1" spans="1:21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>
        <v>23.015257</v>
      </c>
      <c r="G71" s="2">
        <v>85.4</v>
      </c>
      <c r="H71" s="2" t="s">
        <v>72</v>
      </c>
      <c r="O71" s="2" t="s">
        <v>177</v>
      </c>
      <c r="Q71" s="2" t="s">
        <v>178</v>
      </c>
      <c r="R71" s="2">
        <v>3</v>
      </c>
      <c r="S71" s="2">
        <v>15</v>
      </c>
      <c r="T71" s="2" t="s">
        <v>178</v>
      </c>
      <c r="U71" s="2">
        <v>0.38049904</v>
      </c>
    </row>
    <row r="72" s="1" customFormat="1" spans="1:21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14.668753</v>
      </c>
      <c r="G72" s="2">
        <v>85.4</v>
      </c>
      <c r="H72" s="2" t="s">
        <v>72</v>
      </c>
      <c r="O72" s="2" t="s">
        <v>177</v>
      </c>
      <c r="Q72" s="2" t="s">
        <v>178</v>
      </c>
      <c r="R72" s="2">
        <v>3</v>
      </c>
      <c r="S72" s="2">
        <v>15</v>
      </c>
      <c r="T72" s="2" t="s">
        <v>178</v>
      </c>
      <c r="U72" s="2">
        <v>0.38049904</v>
      </c>
    </row>
    <row r="73" s="1" customFormat="1" spans="1:21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33.52151</v>
      </c>
      <c r="G73" s="2">
        <v>83.8</v>
      </c>
      <c r="H73" s="2" t="s">
        <v>72</v>
      </c>
      <c r="O73" s="2" t="s">
        <v>177</v>
      </c>
      <c r="Q73" s="2" t="s">
        <v>178</v>
      </c>
      <c r="R73" s="2">
        <v>3</v>
      </c>
      <c r="S73" s="2">
        <v>15</v>
      </c>
      <c r="T73" s="2" t="s">
        <v>178</v>
      </c>
      <c r="U73" s="2">
        <v>0.38049904</v>
      </c>
    </row>
    <row r="74" s="1" customFormat="1" spans="1:21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32.49247</v>
      </c>
      <c r="G74" s="2">
        <v>83.6</v>
      </c>
      <c r="H74" s="2" t="s">
        <v>72</v>
      </c>
      <c r="O74" s="2" t="s">
        <v>177</v>
      </c>
      <c r="Q74" s="2" t="s">
        <v>178</v>
      </c>
      <c r="R74" s="2">
        <v>3</v>
      </c>
      <c r="S74" s="2">
        <v>15</v>
      </c>
      <c r="T74" s="2" t="s">
        <v>178</v>
      </c>
      <c r="U74" s="2">
        <v>0.38049904</v>
      </c>
    </row>
    <row r="75" s="1" customFormat="1" spans="1:21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33.286263</v>
      </c>
      <c r="G75" s="2">
        <v>83.4</v>
      </c>
      <c r="H75" s="2" t="s">
        <v>72</v>
      </c>
      <c r="O75" s="2" t="s">
        <v>177</v>
      </c>
      <c r="Q75" s="2" t="s">
        <v>178</v>
      </c>
      <c r="R75" s="2">
        <v>3</v>
      </c>
      <c r="S75" s="2">
        <v>15</v>
      </c>
      <c r="T75" s="2" t="s">
        <v>178</v>
      </c>
      <c r="U75" s="2">
        <v>0.38049904</v>
      </c>
    </row>
    <row r="76" s="1" customFormat="1" spans="1:21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14.704</v>
      </c>
      <c r="G76" s="2">
        <v>85.8</v>
      </c>
      <c r="H76" s="2" t="s">
        <v>72</v>
      </c>
      <c r="O76" s="2" t="s">
        <v>177</v>
      </c>
      <c r="Q76" s="2" t="s">
        <v>178</v>
      </c>
      <c r="R76" s="2">
        <v>3</v>
      </c>
      <c r="S76" s="2">
        <v>15</v>
      </c>
      <c r="T76" s="2" t="s">
        <v>178</v>
      </c>
      <c r="U76" s="2">
        <v>0.38049904</v>
      </c>
    </row>
    <row r="77" s="1" customFormat="1" spans="1:21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14.761624</v>
      </c>
      <c r="G77" s="2">
        <v>86.2</v>
      </c>
      <c r="H77" s="2" t="s">
        <v>72</v>
      </c>
      <c r="O77" s="2" t="s">
        <v>177</v>
      </c>
      <c r="Q77" s="2" t="s">
        <v>178</v>
      </c>
      <c r="R77" s="2">
        <v>3</v>
      </c>
      <c r="S77" s="2">
        <v>15</v>
      </c>
      <c r="T77" s="2" t="s">
        <v>178</v>
      </c>
      <c r="U77" s="2">
        <v>0.38049904</v>
      </c>
    </row>
    <row r="78" s="1" customFormat="1" spans="1:27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 t="s">
        <v>94</v>
      </c>
      <c r="G78" s="2">
        <v>63.1</v>
      </c>
      <c r="H78" s="2" t="s">
        <v>72</v>
      </c>
      <c r="O78" s="2" t="s">
        <v>177</v>
      </c>
      <c r="Q78" s="2" t="s">
        <v>178</v>
      </c>
      <c r="R78" s="2">
        <v>3</v>
      </c>
      <c r="S78" s="2">
        <v>15</v>
      </c>
      <c r="T78" s="2" t="s">
        <v>178</v>
      </c>
      <c r="U78" s="2">
        <v>0.38049904</v>
      </c>
      <c r="Y78" s="2" t="b">
        <v>1</v>
      </c>
      <c r="AA78" s="2" t="b">
        <v>1</v>
      </c>
    </row>
    <row r="79" s="1" customFormat="1" spans="1:27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 t="s">
        <v>94</v>
      </c>
      <c r="G79" s="2">
        <v>62.9</v>
      </c>
      <c r="H79" s="2" t="s">
        <v>72</v>
      </c>
      <c r="O79" s="2" t="s">
        <v>177</v>
      </c>
      <c r="Q79" s="2" t="s">
        <v>178</v>
      </c>
      <c r="R79" s="2">
        <v>3</v>
      </c>
      <c r="S79" s="2">
        <v>15</v>
      </c>
      <c r="T79" s="2" t="s">
        <v>178</v>
      </c>
      <c r="U79" s="2">
        <v>0.38049904</v>
      </c>
      <c r="Y79" s="2" t="b">
        <v>1</v>
      </c>
      <c r="AA79" s="2" t="b">
        <v>1</v>
      </c>
    </row>
    <row r="80" s="1" customFormat="1" spans="1:27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 t="s">
        <v>94</v>
      </c>
      <c r="G80" s="2">
        <v>60.9</v>
      </c>
      <c r="H80" s="2" t="s">
        <v>72</v>
      </c>
      <c r="O80" s="2" t="s">
        <v>177</v>
      </c>
      <c r="Q80" s="2" t="s">
        <v>178</v>
      </c>
      <c r="R80" s="2">
        <v>3</v>
      </c>
      <c r="S80" s="2">
        <v>15</v>
      </c>
      <c r="T80" s="2" t="s">
        <v>178</v>
      </c>
      <c r="U80" s="2">
        <v>0.38049904</v>
      </c>
      <c r="Y80" s="2" t="b">
        <v>1</v>
      </c>
      <c r="AA80" s="2" t="b">
        <v>1</v>
      </c>
    </row>
    <row r="81" s="1" customFormat="1" spans="1:21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>
        <v>22.648468</v>
      </c>
      <c r="G81" s="2">
        <v>85.5</v>
      </c>
      <c r="H81" s="2" t="s">
        <v>72</v>
      </c>
      <c r="O81" s="2" t="s">
        <v>177</v>
      </c>
      <c r="Q81" s="2" t="s">
        <v>178</v>
      </c>
      <c r="R81" s="2">
        <v>3</v>
      </c>
      <c r="S81" s="2">
        <v>15</v>
      </c>
      <c r="T81" s="2" t="s">
        <v>178</v>
      </c>
      <c r="U81" s="2">
        <v>0.38049904</v>
      </c>
    </row>
    <row r="82" s="1" customFormat="1" spans="1:21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>
        <v>22.616356</v>
      </c>
      <c r="G82" s="2">
        <v>85.4</v>
      </c>
      <c r="H82" s="2" t="s">
        <v>72</v>
      </c>
      <c r="O82" s="2" t="s">
        <v>177</v>
      </c>
      <c r="Q82" s="2" t="s">
        <v>178</v>
      </c>
      <c r="R82" s="2">
        <v>3</v>
      </c>
      <c r="S82" s="2">
        <v>15</v>
      </c>
      <c r="T82" s="2" t="s">
        <v>178</v>
      </c>
      <c r="U82" s="2">
        <v>0.38049904</v>
      </c>
    </row>
    <row r="83" s="1" customFormat="1" spans="1:21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23.101887</v>
      </c>
      <c r="G83" s="2">
        <v>85.1</v>
      </c>
      <c r="H83" s="2" t="s">
        <v>72</v>
      </c>
      <c r="O83" s="2" t="s">
        <v>177</v>
      </c>
      <c r="Q83" s="2" t="s">
        <v>178</v>
      </c>
      <c r="R83" s="2">
        <v>3</v>
      </c>
      <c r="S83" s="2">
        <v>15</v>
      </c>
      <c r="T83" s="2" t="s">
        <v>178</v>
      </c>
      <c r="U83" s="2">
        <v>0.38049904</v>
      </c>
    </row>
    <row r="84" s="1" customFormat="1" spans="1:21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>
        <v>34.163292</v>
      </c>
      <c r="G84" s="2">
        <v>75.7</v>
      </c>
      <c r="H84" s="2" t="s">
        <v>72</v>
      </c>
      <c r="O84" s="2" t="s">
        <v>177</v>
      </c>
      <c r="Q84" s="2" t="s">
        <v>178</v>
      </c>
      <c r="R84" s="2">
        <v>3</v>
      </c>
      <c r="S84" s="2">
        <v>15</v>
      </c>
      <c r="T84" s="2" t="s">
        <v>178</v>
      </c>
      <c r="U84" s="2">
        <v>0.38049904</v>
      </c>
    </row>
    <row r="85" s="1" customFormat="1" spans="1:25">
      <c r="A85" s="2">
        <v>82</v>
      </c>
      <c r="B85" s="2" t="s">
        <v>148</v>
      </c>
      <c r="C85" s="2" t="s">
        <v>69</v>
      </c>
      <c r="D85" s="2" t="s">
        <v>70</v>
      </c>
      <c r="E85" s="2" t="s">
        <v>71</v>
      </c>
      <c r="F85" s="2">
        <v>36.689068</v>
      </c>
      <c r="G85" s="2">
        <v>75.4</v>
      </c>
      <c r="H85" s="2" t="s">
        <v>72</v>
      </c>
      <c r="O85" s="2" t="s">
        <v>177</v>
      </c>
      <c r="Q85" s="2" t="s">
        <v>178</v>
      </c>
      <c r="R85" s="2">
        <v>3</v>
      </c>
      <c r="S85" s="2">
        <v>15</v>
      </c>
      <c r="T85" s="2" t="s">
        <v>178</v>
      </c>
      <c r="U85" s="2">
        <v>0.38049904</v>
      </c>
      <c r="Y85" s="2" t="b">
        <v>1</v>
      </c>
    </row>
    <row r="86" s="1" customFormat="1" spans="1:25">
      <c r="A86" s="2">
        <v>83</v>
      </c>
      <c r="B86" s="2" t="s">
        <v>149</v>
      </c>
      <c r="C86" s="2" t="s">
        <v>69</v>
      </c>
      <c r="D86" s="2" t="s">
        <v>70</v>
      </c>
      <c r="E86" s="2" t="s">
        <v>71</v>
      </c>
      <c r="F86" s="2">
        <v>35.376846</v>
      </c>
      <c r="G86" s="2">
        <v>75.5</v>
      </c>
      <c r="H86" s="2" t="s">
        <v>72</v>
      </c>
      <c r="O86" s="2" t="s">
        <v>177</v>
      </c>
      <c r="Q86" s="2" t="s">
        <v>178</v>
      </c>
      <c r="R86" s="2">
        <v>3</v>
      </c>
      <c r="S86" s="2">
        <v>15</v>
      </c>
      <c r="T86" s="2" t="s">
        <v>178</v>
      </c>
      <c r="U86" s="2">
        <v>0.38049904</v>
      </c>
      <c r="Y86" s="2" t="b">
        <v>1</v>
      </c>
    </row>
    <row r="87" s="1" customFormat="1" spans="1:25">
      <c r="A87" s="2">
        <v>84</v>
      </c>
      <c r="B87" s="2" t="s">
        <v>150</v>
      </c>
      <c r="C87" s="2" t="s">
        <v>69</v>
      </c>
      <c r="D87" s="2" t="s">
        <v>70</v>
      </c>
      <c r="E87" s="2" t="s">
        <v>71</v>
      </c>
      <c r="F87" s="2">
        <v>39.233833</v>
      </c>
      <c r="G87" s="2">
        <v>74.8</v>
      </c>
      <c r="H87" s="2" t="s">
        <v>72</v>
      </c>
      <c r="O87" s="2" t="s">
        <v>177</v>
      </c>
      <c r="Q87" s="2" t="s">
        <v>178</v>
      </c>
      <c r="R87" s="2">
        <v>3</v>
      </c>
      <c r="S87" s="2">
        <v>15</v>
      </c>
      <c r="T87" s="2" t="s">
        <v>178</v>
      </c>
      <c r="U87" s="2">
        <v>0.38049904</v>
      </c>
      <c r="Y87" s="2" t="b">
        <v>1</v>
      </c>
    </row>
    <row r="88" s="1" customFormat="1" spans="1:21">
      <c r="A88" s="2">
        <v>74</v>
      </c>
      <c r="B88" s="2" t="s">
        <v>151</v>
      </c>
      <c r="C88" s="2" t="s">
        <v>69</v>
      </c>
      <c r="D88" s="2" t="s">
        <v>70</v>
      </c>
      <c r="E88" s="2" t="s">
        <v>71</v>
      </c>
      <c r="F88" s="2">
        <v>33.858517</v>
      </c>
      <c r="G88" s="2">
        <v>76.1</v>
      </c>
      <c r="H88" s="2" t="s">
        <v>72</v>
      </c>
      <c r="O88" s="2" t="s">
        <v>177</v>
      </c>
      <c r="Q88" s="2" t="s">
        <v>178</v>
      </c>
      <c r="R88" s="2">
        <v>3</v>
      </c>
      <c r="S88" s="2">
        <v>15</v>
      </c>
      <c r="T88" s="2" t="s">
        <v>178</v>
      </c>
      <c r="U88" s="2">
        <v>0.38049904</v>
      </c>
    </row>
    <row r="89" s="1" customFormat="1" spans="1:25">
      <c r="A89" s="2">
        <v>75</v>
      </c>
      <c r="B89" s="2" t="s">
        <v>152</v>
      </c>
      <c r="C89" s="2" t="s">
        <v>69</v>
      </c>
      <c r="D89" s="2" t="s">
        <v>70</v>
      </c>
      <c r="E89" s="2" t="s">
        <v>71</v>
      </c>
      <c r="F89" s="2">
        <v>36.691025</v>
      </c>
      <c r="G89" s="2">
        <v>75.3</v>
      </c>
      <c r="H89" s="2" t="s">
        <v>72</v>
      </c>
      <c r="O89" s="2" t="s">
        <v>177</v>
      </c>
      <c r="Q89" s="2" t="s">
        <v>178</v>
      </c>
      <c r="R89" s="2">
        <v>3</v>
      </c>
      <c r="S89" s="2">
        <v>15</v>
      </c>
      <c r="T89" s="2" t="s">
        <v>178</v>
      </c>
      <c r="U89" s="2">
        <v>0.38049904</v>
      </c>
      <c r="Y89" s="2" t="b">
        <v>1</v>
      </c>
    </row>
    <row r="90" s="1" customFormat="1" spans="1:21">
      <c r="A90" s="2">
        <v>76</v>
      </c>
      <c r="B90" s="2" t="s">
        <v>153</v>
      </c>
      <c r="C90" s="2" t="s">
        <v>69</v>
      </c>
      <c r="D90" s="2" t="s">
        <v>70</v>
      </c>
      <c r="E90" s="2" t="s">
        <v>71</v>
      </c>
      <c r="F90" s="2">
        <v>34.2548</v>
      </c>
      <c r="G90" s="2">
        <v>76.6</v>
      </c>
      <c r="H90" s="2" t="s">
        <v>72</v>
      </c>
      <c r="O90" s="2" t="s">
        <v>177</v>
      </c>
      <c r="Q90" s="2" t="s">
        <v>178</v>
      </c>
      <c r="R90" s="2">
        <v>3</v>
      </c>
      <c r="S90" s="2">
        <v>15</v>
      </c>
      <c r="T90" s="2" t="s">
        <v>178</v>
      </c>
      <c r="U90" s="2">
        <v>0.38049904</v>
      </c>
    </row>
    <row r="91" s="1" customFormat="1" spans="1:21">
      <c r="A91" s="2">
        <v>77</v>
      </c>
      <c r="B91" s="2" t="s">
        <v>154</v>
      </c>
      <c r="C91" s="2" t="s">
        <v>69</v>
      </c>
      <c r="D91" s="2" t="s">
        <v>70</v>
      </c>
      <c r="E91" s="2" t="s">
        <v>71</v>
      </c>
      <c r="F91" s="2">
        <v>33.41084</v>
      </c>
      <c r="G91" s="2">
        <v>77</v>
      </c>
      <c r="H91" s="2" t="s">
        <v>72</v>
      </c>
      <c r="O91" s="2" t="s">
        <v>177</v>
      </c>
      <c r="Q91" s="2" t="s">
        <v>178</v>
      </c>
      <c r="R91" s="2">
        <v>3</v>
      </c>
      <c r="S91" s="2">
        <v>15</v>
      </c>
      <c r="T91" s="2" t="s">
        <v>178</v>
      </c>
      <c r="U91" s="2">
        <v>0.38049904</v>
      </c>
    </row>
    <row r="92" s="1" customFormat="1" spans="1:21">
      <c r="A92" s="2">
        <v>78</v>
      </c>
      <c r="B92" s="2" t="s">
        <v>155</v>
      </c>
      <c r="C92" s="2" t="s">
        <v>69</v>
      </c>
      <c r="D92" s="2" t="s">
        <v>70</v>
      </c>
      <c r="E92" s="2" t="s">
        <v>71</v>
      </c>
      <c r="F92" s="2">
        <v>32.269844</v>
      </c>
      <c r="G92" s="2">
        <v>76.9</v>
      </c>
      <c r="H92" s="2" t="s">
        <v>72</v>
      </c>
      <c r="O92" s="2" t="s">
        <v>177</v>
      </c>
      <c r="Q92" s="2" t="s">
        <v>178</v>
      </c>
      <c r="R92" s="2">
        <v>3</v>
      </c>
      <c r="S92" s="2">
        <v>15</v>
      </c>
      <c r="T92" s="2" t="s">
        <v>178</v>
      </c>
      <c r="U92" s="2">
        <v>0.38049904</v>
      </c>
    </row>
    <row r="93" s="1" customFormat="1" spans="1:21">
      <c r="A93" s="2">
        <v>79</v>
      </c>
      <c r="B93" s="2" t="s">
        <v>156</v>
      </c>
      <c r="C93" s="2" t="s">
        <v>69</v>
      </c>
      <c r="D93" s="2" t="s">
        <v>70</v>
      </c>
      <c r="E93" s="2" t="s">
        <v>71</v>
      </c>
      <c r="F93" s="2">
        <v>33.548035</v>
      </c>
      <c r="G93" s="2">
        <v>77.1</v>
      </c>
      <c r="H93" s="2" t="s">
        <v>72</v>
      </c>
      <c r="O93" s="2" t="s">
        <v>177</v>
      </c>
      <c r="Q93" s="2" t="s">
        <v>178</v>
      </c>
      <c r="R93" s="2">
        <v>3</v>
      </c>
      <c r="S93" s="2">
        <v>15</v>
      </c>
      <c r="T93" s="2" t="s">
        <v>178</v>
      </c>
      <c r="U93" s="2">
        <v>0.38049904</v>
      </c>
    </row>
    <row r="94" s="1" customFormat="1" spans="1:21">
      <c r="A94" s="2">
        <v>80</v>
      </c>
      <c r="B94" s="2" t="s">
        <v>157</v>
      </c>
      <c r="C94" s="2" t="s">
        <v>69</v>
      </c>
      <c r="D94" s="2" t="s">
        <v>70</v>
      </c>
      <c r="E94" s="2" t="s">
        <v>71</v>
      </c>
      <c r="F94" s="2">
        <v>33.555183</v>
      </c>
      <c r="G94" s="2">
        <v>76.9</v>
      </c>
      <c r="H94" s="2" t="s">
        <v>72</v>
      </c>
      <c r="O94" s="2" t="s">
        <v>177</v>
      </c>
      <c r="Q94" s="2" t="s">
        <v>178</v>
      </c>
      <c r="R94" s="2">
        <v>3</v>
      </c>
      <c r="S94" s="2">
        <v>15</v>
      </c>
      <c r="T94" s="2" t="s">
        <v>178</v>
      </c>
      <c r="U94" s="2">
        <v>0.38049904</v>
      </c>
    </row>
    <row r="95" s="1" customFormat="1" spans="1:25">
      <c r="A95" s="2">
        <v>81</v>
      </c>
      <c r="B95" s="2" t="s">
        <v>158</v>
      </c>
      <c r="C95" s="2" t="s">
        <v>69</v>
      </c>
      <c r="D95" s="2" t="s">
        <v>70</v>
      </c>
      <c r="E95" s="2" t="s">
        <v>71</v>
      </c>
      <c r="F95" s="2">
        <v>36.163242</v>
      </c>
      <c r="G95" s="2">
        <v>75.8</v>
      </c>
      <c r="H95" s="2" t="s">
        <v>72</v>
      </c>
      <c r="O95" s="2" t="s">
        <v>177</v>
      </c>
      <c r="Q95" s="2" t="s">
        <v>178</v>
      </c>
      <c r="R95" s="2">
        <v>3</v>
      </c>
      <c r="S95" s="2">
        <v>15</v>
      </c>
      <c r="T95" s="2" t="s">
        <v>178</v>
      </c>
      <c r="U95" s="2">
        <v>0.38049904</v>
      </c>
      <c r="Y95" s="2" t="b">
        <v>1</v>
      </c>
    </row>
    <row r="96" s="1" customFormat="1" spans="1:25">
      <c r="A96" s="2">
        <v>85</v>
      </c>
      <c r="B96" s="2" t="s">
        <v>159</v>
      </c>
      <c r="C96" s="2" t="s">
        <v>69</v>
      </c>
      <c r="D96" s="2" t="s">
        <v>70</v>
      </c>
      <c r="E96" s="2" t="s">
        <v>71</v>
      </c>
      <c r="F96" s="2">
        <v>37.15155</v>
      </c>
      <c r="G96" s="2">
        <v>74.5</v>
      </c>
      <c r="H96" s="2" t="s">
        <v>72</v>
      </c>
      <c r="O96" s="2" t="s">
        <v>177</v>
      </c>
      <c r="Q96" s="2" t="s">
        <v>178</v>
      </c>
      <c r="R96" s="2">
        <v>3</v>
      </c>
      <c r="S96" s="2">
        <v>15</v>
      </c>
      <c r="T96" s="2" t="s">
        <v>178</v>
      </c>
      <c r="U96" s="2">
        <v>0.38049904</v>
      </c>
      <c r="Y96" s="2" t="b">
        <v>1</v>
      </c>
    </row>
    <row r="97" s="1" customFormat="1" spans="1:27">
      <c r="A97" s="2">
        <v>94</v>
      </c>
      <c r="B97" s="2" t="s">
        <v>160</v>
      </c>
      <c r="C97" s="2" t="s">
        <v>69</v>
      </c>
      <c r="D97" s="2" t="s">
        <v>70</v>
      </c>
      <c r="E97" s="2" t="s">
        <v>71</v>
      </c>
      <c r="F97" s="2" t="s">
        <v>94</v>
      </c>
      <c r="G97" s="2">
        <v>79.9</v>
      </c>
      <c r="H97" s="2" t="s">
        <v>72</v>
      </c>
      <c r="O97" s="2" t="s">
        <v>177</v>
      </c>
      <c r="Q97" s="2" t="s">
        <v>178</v>
      </c>
      <c r="R97" s="2">
        <v>3</v>
      </c>
      <c r="S97" s="2">
        <v>15</v>
      </c>
      <c r="T97" s="2" t="s">
        <v>178</v>
      </c>
      <c r="U97" s="2">
        <v>0.38049904</v>
      </c>
      <c r="Y97" s="2" t="b">
        <v>1</v>
      </c>
      <c r="AA97" s="2" t="b">
        <v>1</v>
      </c>
    </row>
    <row r="98" s="1" customFormat="1" spans="1:27">
      <c r="A98" s="2">
        <v>95</v>
      </c>
      <c r="B98" s="2" t="s">
        <v>161</v>
      </c>
      <c r="C98" s="2" t="s">
        <v>69</v>
      </c>
      <c r="D98" s="2" t="s">
        <v>70</v>
      </c>
      <c r="E98" s="2" t="s">
        <v>71</v>
      </c>
      <c r="F98" s="2" t="s">
        <v>94</v>
      </c>
      <c r="G98" s="2">
        <v>86.7</v>
      </c>
      <c r="H98" s="2" t="s">
        <v>72</v>
      </c>
      <c r="O98" s="2" t="s">
        <v>177</v>
      </c>
      <c r="Q98" s="2" t="s">
        <v>178</v>
      </c>
      <c r="R98" s="2">
        <v>3</v>
      </c>
      <c r="S98" s="2">
        <v>15</v>
      </c>
      <c r="T98" s="2" t="s">
        <v>178</v>
      </c>
      <c r="U98" s="2">
        <v>0.38049904</v>
      </c>
      <c r="Y98" s="2" t="b">
        <v>1</v>
      </c>
      <c r="AA98" s="2" t="b">
        <v>1</v>
      </c>
    </row>
    <row r="99" s="1" customFormat="1" spans="1:27">
      <c r="A99" s="2">
        <v>96</v>
      </c>
      <c r="B99" s="2" t="s">
        <v>162</v>
      </c>
      <c r="C99" s="2" t="s">
        <v>69</v>
      </c>
      <c r="D99" s="2" t="s">
        <v>70</v>
      </c>
      <c r="E99" s="2" t="s">
        <v>71</v>
      </c>
      <c r="F99" s="2" t="s">
        <v>94</v>
      </c>
      <c r="G99" s="2">
        <v>63.8</v>
      </c>
      <c r="H99" s="2" t="s">
        <v>72</v>
      </c>
      <c r="O99" s="2" t="s">
        <v>177</v>
      </c>
      <c r="Q99" s="2" t="s">
        <v>178</v>
      </c>
      <c r="R99" s="2">
        <v>3</v>
      </c>
      <c r="S99" s="2">
        <v>15</v>
      </c>
      <c r="T99" s="2" t="s">
        <v>178</v>
      </c>
      <c r="U99" s="2">
        <v>0.38049904</v>
      </c>
      <c r="Y99" s="2" t="b">
        <v>1</v>
      </c>
      <c r="AA99" s="2" t="b">
        <v>1</v>
      </c>
    </row>
    <row r="100" s="1" customFormat="1" spans="1:25">
      <c r="A100" s="2">
        <v>86</v>
      </c>
      <c r="B100" s="2" t="s">
        <v>163</v>
      </c>
      <c r="C100" s="2" t="s">
        <v>69</v>
      </c>
      <c r="D100" s="2" t="s">
        <v>70</v>
      </c>
      <c r="E100" s="2" t="s">
        <v>71</v>
      </c>
      <c r="F100" s="2">
        <v>37.203083</v>
      </c>
      <c r="G100" s="2">
        <v>74.7</v>
      </c>
      <c r="H100" s="2" t="s">
        <v>72</v>
      </c>
      <c r="O100" s="2" t="s">
        <v>177</v>
      </c>
      <c r="Q100" s="2" t="s">
        <v>178</v>
      </c>
      <c r="R100" s="2">
        <v>3</v>
      </c>
      <c r="S100" s="2">
        <v>15</v>
      </c>
      <c r="T100" s="2" t="s">
        <v>178</v>
      </c>
      <c r="U100" s="2">
        <v>0.38049904</v>
      </c>
      <c r="Y100" s="2" t="b">
        <v>1</v>
      </c>
    </row>
    <row r="101" s="1" customFormat="1" spans="1:21">
      <c r="A101" s="2">
        <v>87</v>
      </c>
      <c r="B101" s="2" t="s">
        <v>164</v>
      </c>
      <c r="C101" s="2" t="s">
        <v>69</v>
      </c>
      <c r="D101" s="2" t="s">
        <v>70</v>
      </c>
      <c r="E101" s="2" t="s">
        <v>71</v>
      </c>
      <c r="F101" s="2">
        <v>33.401066</v>
      </c>
      <c r="G101" s="2">
        <v>75.6</v>
      </c>
      <c r="H101" s="2" t="s">
        <v>72</v>
      </c>
      <c r="O101" s="2" t="s">
        <v>177</v>
      </c>
      <c r="Q101" s="2" t="s">
        <v>178</v>
      </c>
      <c r="R101" s="2">
        <v>3</v>
      </c>
      <c r="S101" s="2">
        <v>15</v>
      </c>
      <c r="T101" s="2" t="s">
        <v>178</v>
      </c>
      <c r="U101" s="2">
        <v>0.38049904</v>
      </c>
    </row>
    <row r="102" s="1" customFormat="1" spans="1:25">
      <c r="A102" s="2">
        <v>88</v>
      </c>
      <c r="B102" s="2" t="s">
        <v>165</v>
      </c>
      <c r="C102" s="2" t="s">
        <v>69</v>
      </c>
      <c r="D102" s="2" t="s">
        <v>70</v>
      </c>
      <c r="E102" s="2" t="s">
        <v>71</v>
      </c>
      <c r="F102" s="2">
        <v>35.44725</v>
      </c>
      <c r="G102" s="2">
        <v>75.4</v>
      </c>
      <c r="H102" s="2" t="s">
        <v>72</v>
      </c>
      <c r="O102" s="2" t="s">
        <v>177</v>
      </c>
      <c r="Q102" s="2" t="s">
        <v>178</v>
      </c>
      <c r="R102" s="2">
        <v>3</v>
      </c>
      <c r="S102" s="2">
        <v>15</v>
      </c>
      <c r="T102" s="2" t="s">
        <v>178</v>
      </c>
      <c r="U102" s="2">
        <v>0.38049904</v>
      </c>
      <c r="Y102" s="2" t="b">
        <v>1</v>
      </c>
    </row>
    <row r="103" s="1" customFormat="1" spans="1:25">
      <c r="A103" s="2">
        <v>89</v>
      </c>
      <c r="B103" s="2" t="s">
        <v>166</v>
      </c>
      <c r="C103" s="2" t="s">
        <v>69</v>
      </c>
      <c r="D103" s="2" t="s">
        <v>70</v>
      </c>
      <c r="E103" s="2" t="s">
        <v>71</v>
      </c>
      <c r="F103" s="2">
        <v>35.2766</v>
      </c>
      <c r="G103" s="2">
        <v>75.2</v>
      </c>
      <c r="H103" s="2" t="s">
        <v>72</v>
      </c>
      <c r="O103" s="2" t="s">
        <v>177</v>
      </c>
      <c r="Q103" s="2" t="s">
        <v>178</v>
      </c>
      <c r="R103" s="2">
        <v>3</v>
      </c>
      <c r="S103" s="2">
        <v>15</v>
      </c>
      <c r="T103" s="2" t="s">
        <v>178</v>
      </c>
      <c r="U103" s="2">
        <v>0.38049904</v>
      </c>
      <c r="Y103" s="2" t="b">
        <v>1</v>
      </c>
    </row>
    <row r="104" s="1" customFormat="1" spans="1:25">
      <c r="A104" s="2">
        <v>90</v>
      </c>
      <c r="B104" s="2" t="s">
        <v>167</v>
      </c>
      <c r="C104" s="2" t="s">
        <v>69</v>
      </c>
      <c r="D104" s="2" t="s">
        <v>70</v>
      </c>
      <c r="E104" s="2" t="s">
        <v>71</v>
      </c>
      <c r="F104" s="2">
        <v>36.931458</v>
      </c>
      <c r="G104" s="2">
        <v>75.4</v>
      </c>
      <c r="H104" s="2" t="s">
        <v>72</v>
      </c>
      <c r="O104" s="2" t="s">
        <v>177</v>
      </c>
      <c r="Q104" s="2" t="s">
        <v>178</v>
      </c>
      <c r="R104" s="2">
        <v>3</v>
      </c>
      <c r="S104" s="2">
        <v>15</v>
      </c>
      <c r="T104" s="2" t="s">
        <v>178</v>
      </c>
      <c r="U104" s="2">
        <v>0.38049904</v>
      </c>
      <c r="Y104" s="2" t="b">
        <v>1</v>
      </c>
    </row>
    <row r="105" s="1" customFormat="1" spans="1:27">
      <c r="A105" s="2">
        <v>91</v>
      </c>
      <c r="B105" s="2" t="s">
        <v>168</v>
      </c>
      <c r="C105" s="2" t="s">
        <v>69</v>
      </c>
      <c r="D105" s="2" t="s">
        <v>70</v>
      </c>
      <c r="E105" s="2" t="s">
        <v>71</v>
      </c>
      <c r="F105" s="2" t="s">
        <v>94</v>
      </c>
      <c r="G105" s="2">
        <v>78.3</v>
      </c>
      <c r="H105" s="2" t="s">
        <v>72</v>
      </c>
      <c r="O105" s="2" t="s">
        <v>177</v>
      </c>
      <c r="Q105" s="2" t="s">
        <v>178</v>
      </c>
      <c r="R105" s="2">
        <v>3</v>
      </c>
      <c r="S105" s="2">
        <v>15</v>
      </c>
      <c r="T105" s="2" t="s">
        <v>178</v>
      </c>
      <c r="U105" s="2">
        <v>0.38049904</v>
      </c>
      <c r="Y105" s="2" t="b">
        <v>1</v>
      </c>
      <c r="AA105" s="2" t="b">
        <v>1</v>
      </c>
    </row>
    <row r="106" s="1" customFormat="1" spans="1:27">
      <c r="A106" s="2">
        <v>92</v>
      </c>
      <c r="B106" s="2" t="s">
        <v>169</v>
      </c>
      <c r="C106" s="2" t="s">
        <v>69</v>
      </c>
      <c r="D106" s="2" t="s">
        <v>70</v>
      </c>
      <c r="E106" s="2" t="s">
        <v>71</v>
      </c>
      <c r="F106" s="2" t="s">
        <v>94</v>
      </c>
      <c r="G106" s="2">
        <v>61.7</v>
      </c>
      <c r="H106" s="2" t="s">
        <v>72</v>
      </c>
      <c r="O106" s="2" t="s">
        <v>177</v>
      </c>
      <c r="Q106" s="2" t="s">
        <v>178</v>
      </c>
      <c r="R106" s="2">
        <v>3</v>
      </c>
      <c r="S106" s="2">
        <v>15</v>
      </c>
      <c r="T106" s="2" t="s">
        <v>178</v>
      </c>
      <c r="U106" s="2">
        <v>0.38049904</v>
      </c>
      <c r="Y106" s="2" t="b">
        <v>1</v>
      </c>
      <c r="AA106" s="2" t="b">
        <v>1</v>
      </c>
    </row>
    <row r="107" s="1" customFormat="1" spans="1:27">
      <c r="A107" s="2">
        <v>93</v>
      </c>
      <c r="B107" s="2" t="s">
        <v>170</v>
      </c>
      <c r="C107" s="2" t="s">
        <v>69</v>
      </c>
      <c r="D107" s="2" t="s">
        <v>70</v>
      </c>
      <c r="E107" s="2" t="s">
        <v>71</v>
      </c>
      <c r="F107" s="2" t="s">
        <v>94</v>
      </c>
      <c r="G107" s="2">
        <v>66.8</v>
      </c>
      <c r="H107" s="2" t="s">
        <v>72</v>
      </c>
      <c r="O107" s="2" t="s">
        <v>177</v>
      </c>
      <c r="Q107" s="2" t="s">
        <v>178</v>
      </c>
      <c r="R107" s="2">
        <v>3</v>
      </c>
      <c r="S107" s="2">
        <v>15</v>
      </c>
      <c r="T107" s="2" t="s">
        <v>178</v>
      </c>
      <c r="U107" s="2">
        <v>0.38049904</v>
      </c>
      <c r="Y107" s="2" t="b">
        <v>1</v>
      </c>
      <c r="AA107" s="2" t="b">
        <v>1</v>
      </c>
    </row>
    <row r="108" s="1" customFormat="1" spans="1:3">
      <c r="A108" s="2" t="s">
        <v>171</v>
      </c>
      <c r="C108" s="2" t="s">
        <v>172</v>
      </c>
    </row>
    <row r="109" s="1" customFormat="1" spans="1:1">
      <c r="A109" s="2" t="s">
        <v>173</v>
      </c>
    </row>
    <row r="110" s="1" customFormat="1" spans="1:1">
      <c r="A110" s="2" t="s">
        <v>174</v>
      </c>
    </row>
    <row r="114" s="1" customFormat="1" spans="1:2">
      <c r="A114" s="2" t="s">
        <v>175</v>
      </c>
      <c r="B114" s="2" t="s">
        <v>176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topLeftCell="A49" workbookViewId="0">
      <selection activeCell="F60" sqref="F60"/>
    </sheetView>
  </sheetViews>
  <sheetFormatPr defaultColWidth="8.88888888888889" defaultRowHeight="15.6"/>
  <cols>
    <col min="1" max="1" width="13.2407407407407" style="1"/>
    <col min="2" max="2" width="19.4444444444444" style="1"/>
    <col min="3" max="16384" width="13.2407407407407" style="1"/>
  </cols>
  <sheetData>
    <row r="1" s="1" customFormat="1" spans="1:3">
      <c r="A1" s="2" t="s">
        <v>26</v>
      </c>
      <c r="B1" s="2" t="s">
        <v>27</v>
      </c>
      <c r="C1" s="2">
        <v>1</v>
      </c>
    </row>
    <row r="2" s="1" customFormat="1" spans="1:2">
      <c r="A2" s="2" t="s">
        <v>28</v>
      </c>
      <c r="B2" s="3">
        <v>43706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43706.7020486111</v>
      </c>
    </row>
    <row r="6" s="1" customFormat="1" spans="1:1">
      <c r="A6" s="2" t="s">
        <v>33</v>
      </c>
    </row>
    <row r="7" s="1" customFormat="1" spans="1:1">
      <c r="A7" s="2" t="s">
        <v>34</v>
      </c>
    </row>
    <row r="9" s="1" customFormat="1" spans="1:1">
      <c r="A9" s="2" t="s">
        <v>35</v>
      </c>
    </row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1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14.850988</v>
      </c>
      <c r="G12" s="2">
        <v>85.3</v>
      </c>
      <c r="H12" s="2" t="s">
        <v>72</v>
      </c>
      <c r="O12" s="2" t="s">
        <v>73</v>
      </c>
      <c r="Q12" s="2" t="s">
        <v>74</v>
      </c>
      <c r="T12" s="2" t="s">
        <v>74</v>
      </c>
      <c r="U12" s="2">
        <v>0.3581384</v>
      </c>
    </row>
    <row r="13" s="1" customFormat="1" spans="1:21">
      <c r="A13" s="2">
        <v>10</v>
      </c>
      <c r="B13" s="2" t="s">
        <v>75</v>
      </c>
      <c r="C13" s="2" t="s">
        <v>69</v>
      </c>
      <c r="D13" s="2" t="s">
        <v>70</v>
      </c>
      <c r="E13" s="2" t="s">
        <v>71</v>
      </c>
      <c r="F13" s="2">
        <v>33.116215</v>
      </c>
      <c r="G13" s="2">
        <v>76.4</v>
      </c>
      <c r="H13" s="2" t="s">
        <v>72</v>
      </c>
      <c r="O13" s="2" t="s">
        <v>73</v>
      </c>
      <c r="Q13" s="2" t="s">
        <v>74</v>
      </c>
      <c r="T13" s="2" t="s">
        <v>74</v>
      </c>
      <c r="U13" s="2">
        <v>0.3581384</v>
      </c>
    </row>
    <row r="14" s="1" customFormat="1" spans="1:21">
      <c r="A14" s="2">
        <v>11</v>
      </c>
      <c r="B14" s="2" t="s">
        <v>76</v>
      </c>
      <c r="C14" s="2" t="s">
        <v>69</v>
      </c>
      <c r="D14" s="2" t="s">
        <v>70</v>
      </c>
      <c r="E14" s="2" t="s">
        <v>71</v>
      </c>
      <c r="F14" s="2">
        <v>33.34112</v>
      </c>
      <c r="G14" s="2">
        <v>77.1</v>
      </c>
      <c r="H14" s="2" t="s">
        <v>72</v>
      </c>
      <c r="O14" s="2" t="s">
        <v>73</v>
      </c>
      <c r="Q14" s="2" t="s">
        <v>74</v>
      </c>
      <c r="T14" s="2" t="s">
        <v>74</v>
      </c>
      <c r="U14" s="2">
        <v>0.3581384</v>
      </c>
    </row>
    <row r="15" s="1" customFormat="1" spans="1:21">
      <c r="A15" s="2">
        <v>12</v>
      </c>
      <c r="B15" s="2" t="s">
        <v>77</v>
      </c>
      <c r="C15" s="2" t="s">
        <v>69</v>
      </c>
      <c r="D15" s="2" t="s">
        <v>70</v>
      </c>
      <c r="E15" s="2" t="s">
        <v>71</v>
      </c>
      <c r="F15" s="2">
        <v>33.228607</v>
      </c>
      <c r="G15" s="2">
        <v>76.7</v>
      </c>
      <c r="H15" s="2" t="s">
        <v>72</v>
      </c>
      <c r="O15" s="2" t="s">
        <v>73</v>
      </c>
      <c r="Q15" s="2" t="s">
        <v>74</v>
      </c>
      <c r="T15" s="2" t="s">
        <v>74</v>
      </c>
      <c r="U15" s="2">
        <v>0.3581384</v>
      </c>
    </row>
    <row r="16" s="1" customFormat="1" spans="1:21">
      <c r="A16" s="2">
        <v>2</v>
      </c>
      <c r="B16" s="2" t="s">
        <v>78</v>
      </c>
      <c r="C16" s="2" t="s">
        <v>69</v>
      </c>
      <c r="D16" s="2" t="s">
        <v>70</v>
      </c>
      <c r="E16" s="2" t="s">
        <v>71</v>
      </c>
      <c r="F16" s="2">
        <v>14.365336</v>
      </c>
      <c r="G16" s="2">
        <v>85.3</v>
      </c>
      <c r="H16" s="2" t="s">
        <v>72</v>
      </c>
      <c r="O16" s="2" t="s">
        <v>73</v>
      </c>
      <c r="Q16" s="2" t="s">
        <v>74</v>
      </c>
      <c r="T16" s="2" t="s">
        <v>74</v>
      </c>
      <c r="U16" s="2">
        <v>0.3581384</v>
      </c>
    </row>
    <row r="17" s="1" customFormat="1" spans="1:21">
      <c r="A17" s="2">
        <v>3</v>
      </c>
      <c r="B17" s="2" t="s">
        <v>79</v>
      </c>
      <c r="C17" s="2" t="s">
        <v>69</v>
      </c>
      <c r="D17" s="2" t="s">
        <v>70</v>
      </c>
      <c r="E17" s="2" t="s">
        <v>71</v>
      </c>
      <c r="F17" s="2">
        <v>15.211566</v>
      </c>
      <c r="G17" s="2">
        <v>85.4</v>
      </c>
      <c r="H17" s="2" t="s">
        <v>72</v>
      </c>
      <c r="O17" s="2" t="s">
        <v>73</v>
      </c>
      <c r="Q17" s="2" t="s">
        <v>74</v>
      </c>
      <c r="T17" s="2" t="s">
        <v>74</v>
      </c>
      <c r="U17" s="2">
        <v>0.3581384</v>
      </c>
    </row>
    <row r="18" s="1" customFormat="1" spans="1:21">
      <c r="A18" s="2">
        <v>4</v>
      </c>
      <c r="B18" s="2" t="s">
        <v>80</v>
      </c>
      <c r="C18" s="2" t="s">
        <v>69</v>
      </c>
      <c r="D18" s="2" t="s">
        <v>70</v>
      </c>
      <c r="E18" s="2" t="s">
        <v>71</v>
      </c>
      <c r="F18" s="2">
        <v>21.904636</v>
      </c>
      <c r="G18" s="2">
        <v>84.5</v>
      </c>
      <c r="H18" s="2" t="s">
        <v>72</v>
      </c>
      <c r="O18" s="2" t="s">
        <v>73</v>
      </c>
      <c r="Q18" s="2" t="s">
        <v>74</v>
      </c>
      <c r="T18" s="2" t="s">
        <v>74</v>
      </c>
      <c r="U18" s="2">
        <v>0.3581384</v>
      </c>
    </row>
    <row r="19" s="1" customFormat="1" spans="1:21">
      <c r="A19" s="2">
        <v>5</v>
      </c>
      <c r="B19" s="2" t="s">
        <v>81</v>
      </c>
      <c r="C19" s="2" t="s">
        <v>69</v>
      </c>
      <c r="D19" s="2" t="s">
        <v>70</v>
      </c>
      <c r="E19" s="2" t="s">
        <v>71</v>
      </c>
      <c r="F19" s="2">
        <v>21.88956</v>
      </c>
      <c r="G19" s="2">
        <v>84.6</v>
      </c>
      <c r="H19" s="2" t="s">
        <v>72</v>
      </c>
      <c r="O19" s="2" t="s">
        <v>73</v>
      </c>
      <c r="Q19" s="2" t="s">
        <v>74</v>
      </c>
      <c r="T19" s="2" t="s">
        <v>74</v>
      </c>
      <c r="U19" s="2">
        <v>0.3581384</v>
      </c>
    </row>
    <row r="20" s="1" customFormat="1" spans="1:21">
      <c r="A20" s="2">
        <v>6</v>
      </c>
      <c r="B20" s="2" t="s">
        <v>82</v>
      </c>
      <c r="C20" s="2" t="s">
        <v>69</v>
      </c>
      <c r="D20" s="2" t="s">
        <v>70</v>
      </c>
      <c r="E20" s="2" t="s">
        <v>71</v>
      </c>
      <c r="F20" s="2">
        <v>22.622791</v>
      </c>
      <c r="G20" s="2">
        <v>85.2</v>
      </c>
      <c r="H20" s="2" t="s">
        <v>72</v>
      </c>
      <c r="O20" s="2" t="s">
        <v>73</v>
      </c>
      <c r="Q20" s="2" t="s">
        <v>74</v>
      </c>
      <c r="T20" s="2" t="s">
        <v>74</v>
      </c>
      <c r="U20" s="2">
        <v>0.3581384</v>
      </c>
    </row>
    <row r="21" s="1" customFormat="1" spans="1:21">
      <c r="A21" s="2">
        <v>7</v>
      </c>
      <c r="B21" s="2" t="s">
        <v>83</v>
      </c>
      <c r="C21" s="2" t="s">
        <v>69</v>
      </c>
      <c r="D21" s="2" t="s">
        <v>70</v>
      </c>
      <c r="E21" s="2" t="s">
        <v>71</v>
      </c>
      <c r="F21" s="2">
        <v>29.063366</v>
      </c>
      <c r="G21" s="2">
        <v>74.9</v>
      </c>
      <c r="H21" s="2" t="s">
        <v>72</v>
      </c>
      <c r="O21" s="2" t="s">
        <v>73</v>
      </c>
      <c r="Q21" s="2" t="s">
        <v>74</v>
      </c>
      <c r="T21" s="2" t="s">
        <v>74</v>
      </c>
      <c r="U21" s="2">
        <v>0.3581384</v>
      </c>
    </row>
    <row r="22" s="1" customFormat="1" spans="1:25">
      <c r="A22" s="2">
        <v>8</v>
      </c>
      <c r="B22" s="2" t="s">
        <v>84</v>
      </c>
      <c r="C22" s="2" t="s">
        <v>69</v>
      </c>
      <c r="D22" s="2" t="s">
        <v>70</v>
      </c>
      <c r="E22" s="2" t="s">
        <v>71</v>
      </c>
      <c r="F22" s="2">
        <v>36.59312</v>
      </c>
      <c r="G22" s="2">
        <v>73.5</v>
      </c>
      <c r="H22" s="2" t="s">
        <v>72</v>
      </c>
      <c r="O22" s="2" t="s">
        <v>73</v>
      </c>
      <c r="Q22" s="2" t="s">
        <v>74</v>
      </c>
      <c r="T22" s="2" t="s">
        <v>74</v>
      </c>
      <c r="U22" s="2">
        <v>0.3581384</v>
      </c>
      <c r="Y22" s="2" t="b">
        <v>1</v>
      </c>
    </row>
    <row r="23" s="1" customFormat="1" spans="1:25">
      <c r="A23" s="2">
        <v>9</v>
      </c>
      <c r="B23" s="2" t="s">
        <v>85</v>
      </c>
      <c r="C23" s="2" t="s">
        <v>69</v>
      </c>
      <c r="D23" s="2" t="s">
        <v>70</v>
      </c>
      <c r="E23" s="2" t="s">
        <v>71</v>
      </c>
      <c r="F23" s="2">
        <v>37.040104</v>
      </c>
      <c r="G23" s="2">
        <v>72.9</v>
      </c>
      <c r="H23" s="2" t="s">
        <v>72</v>
      </c>
      <c r="O23" s="2" t="s">
        <v>73</v>
      </c>
      <c r="Q23" s="2" t="s">
        <v>74</v>
      </c>
      <c r="T23" s="2" t="s">
        <v>74</v>
      </c>
      <c r="U23" s="2">
        <v>0.3581384</v>
      </c>
      <c r="Y23" s="2" t="b">
        <v>1</v>
      </c>
    </row>
    <row r="24" s="1" customFormat="1" spans="1:21">
      <c r="A24" s="2">
        <v>13</v>
      </c>
      <c r="B24" s="2" t="s">
        <v>86</v>
      </c>
      <c r="C24" s="2" t="s">
        <v>69</v>
      </c>
      <c r="D24" s="2" t="s">
        <v>70</v>
      </c>
      <c r="E24" s="2" t="s">
        <v>71</v>
      </c>
      <c r="F24" s="2">
        <v>12.54664</v>
      </c>
      <c r="G24" s="2">
        <v>85.3</v>
      </c>
      <c r="H24" s="2" t="s">
        <v>72</v>
      </c>
      <c r="O24" s="2" t="s">
        <v>73</v>
      </c>
      <c r="Q24" s="2" t="s">
        <v>74</v>
      </c>
      <c r="T24" s="2" t="s">
        <v>74</v>
      </c>
      <c r="U24" s="2">
        <v>0.3581384</v>
      </c>
    </row>
    <row r="25" s="1" customFormat="1" spans="1:21">
      <c r="A25" s="2">
        <v>22</v>
      </c>
      <c r="B25" s="2" t="s">
        <v>87</v>
      </c>
      <c r="C25" s="2" t="s">
        <v>69</v>
      </c>
      <c r="D25" s="2" t="s">
        <v>70</v>
      </c>
      <c r="E25" s="2" t="s">
        <v>71</v>
      </c>
      <c r="F25" s="2">
        <v>32.74884</v>
      </c>
      <c r="G25" s="2">
        <v>76.7</v>
      </c>
      <c r="H25" s="2" t="s">
        <v>72</v>
      </c>
      <c r="O25" s="2" t="s">
        <v>73</v>
      </c>
      <c r="Q25" s="2" t="s">
        <v>74</v>
      </c>
      <c r="T25" s="2" t="s">
        <v>74</v>
      </c>
      <c r="U25" s="2">
        <v>0.3581384</v>
      </c>
    </row>
    <row r="26" s="1" customFormat="1" spans="1:25">
      <c r="A26" s="2">
        <v>23</v>
      </c>
      <c r="B26" s="2" t="s">
        <v>88</v>
      </c>
      <c r="C26" s="2" t="s">
        <v>69</v>
      </c>
      <c r="D26" s="2" t="s">
        <v>70</v>
      </c>
      <c r="E26" s="2" t="s">
        <v>71</v>
      </c>
      <c r="F26" s="2">
        <v>37.028187</v>
      </c>
      <c r="G26" s="2">
        <v>77.1</v>
      </c>
      <c r="H26" s="2" t="s">
        <v>72</v>
      </c>
      <c r="O26" s="2" t="s">
        <v>73</v>
      </c>
      <c r="Q26" s="2" t="s">
        <v>74</v>
      </c>
      <c r="T26" s="2" t="s">
        <v>74</v>
      </c>
      <c r="U26" s="2">
        <v>0.3581384</v>
      </c>
      <c r="Y26" s="2" t="b">
        <v>1</v>
      </c>
    </row>
    <row r="27" s="1" customFormat="1" spans="1:21">
      <c r="A27" s="2">
        <v>24</v>
      </c>
      <c r="B27" s="2" t="s">
        <v>89</v>
      </c>
      <c r="C27" s="2" t="s">
        <v>69</v>
      </c>
      <c r="D27" s="2" t="s">
        <v>70</v>
      </c>
      <c r="E27" s="2" t="s">
        <v>71</v>
      </c>
      <c r="F27" s="2">
        <v>33.963745</v>
      </c>
      <c r="G27" s="2">
        <v>76.3</v>
      </c>
      <c r="H27" s="2" t="s">
        <v>72</v>
      </c>
      <c r="O27" s="2" t="s">
        <v>73</v>
      </c>
      <c r="Q27" s="2" t="s">
        <v>74</v>
      </c>
      <c r="T27" s="2" t="s">
        <v>74</v>
      </c>
      <c r="U27" s="2">
        <v>0.3581384</v>
      </c>
    </row>
    <row r="28" s="1" customFormat="1" spans="1:21">
      <c r="A28" s="2">
        <v>14</v>
      </c>
      <c r="B28" s="2" t="s">
        <v>90</v>
      </c>
      <c r="C28" s="2" t="s">
        <v>69</v>
      </c>
      <c r="D28" s="2" t="s">
        <v>70</v>
      </c>
      <c r="E28" s="2" t="s">
        <v>71</v>
      </c>
      <c r="F28" s="2">
        <v>11.967479</v>
      </c>
      <c r="G28" s="2">
        <v>85.5</v>
      </c>
      <c r="H28" s="2" t="s">
        <v>72</v>
      </c>
      <c r="O28" s="2" t="s">
        <v>73</v>
      </c>
      <c r="Q28" s="2" t="s">
        <v>74</v>
      </c>
      <c r="T28" s="2" t="s">
        <v>74</v>
      </c>
      <c r="U28" s="2">
        <v>0.3581384</v>
      </c>
    </row>
    <row r="29" s="1" customFormat="1" spans="1:21">
      <c r="A29" s="2">
        <v>15</v>
      </c>
      <c r="B29" s="2" t="s">
        <v>91</v>
      </c>
      <c r="C29" s="2" t="s">
        <v>69</v>
      </c>
      <c r="D29" s="2" t="s">
        <v>70</v>
      </c>
      <c r="E29" s="2" t="s">
        <v>71</v>
      </c>
      <c r="F29" s="2">
        <v>13.209652</v>
      </c>
      <c r="G29" s="2">
        <v>85.8</v>
      </c>
      <c r="H29" s="2" t="s">
        <v>72</v>
      </c>
      <c r="O29" s="2" t="s">
        <v>73</v>
      </c>
      <c r="Q29" s="2" t="s">
        <v>74</v>
      </c>
      <c r="T29" s="2" t="s">
        <v>74</v>
      </c>
      <c r="U29" s="2">
        <v>0.3581384</v>
      </c>
    </row>
    <row r="30" s="1" customFormat="1" spans="1:21">
      <c r="A30" s="2">
        <v>16</v>
      </c>
      <c r="B30" s="2" t="s">
        <v>92</v>
      </c>
      <c r="C30" s="2" t="s">
        <v>69</v>
      </c>
      <c r="D30" s="2" t="s">
        <v>70</v>
      </c>
      <c r="E30" s="2" t="s">
        <v>71</v>
      </c>
      <c r="F30" s="2">
        <v>21.288218</v>
      </c>
      <c r="G30" s="2">
        <v>84.9</v>
      </c>
      <c r="H30" s="2" t="s">
        <v>72</v>
      </c>
      <c r="O30" s="2" t="s">
        <v>73</v>
      </c>
      <c r="Q30" s="2" t="s">
        <v>74</v>
      </c>
      <c r="T30" s="2" t="s">
        <v>74</v>
      </c>
      <c r="U30" s="2">
        <v>0.3581384</v>
      </c>
    </row>
    <row r="31" s="1" customFormat="1" spans="1:21">
      <c r="A31" s="2">
        <v>17</v>
      </c>
      <c r="B31" s="2" t="s">
        <v>93</v>
      </c>
      <c r="C31" s="2" t="s">
        <v>69</v>
      </c>
      <c r="D31" s="2" t="s">
        <v>70</v>
      </c>
      <c r="E31" s="2" t="s">
        <v>71</v>
      </c>
      <c r="F31" s="2">
        <v>21.403952</v>
      </c>
      <c r="G31" s="2">
        <v>85.1</v>
      </c>
      <c r="H31" s="2" t="s">
        <v>72</v>
      </c>
      <c r="O31" s="2" t="s">
        <v>73</v>
      </c>
      <c r="Q31" s="2" t="s">
        <v>74</v>
      </c>
      <c r="T31" s="2" t="s">
        <v>74</v>
      </c>
      <c r="U31" s="2">
        <v>0.3581384</v>
      </c>
    </row>
    <row r="32" s="1" customFormat="1" spans="1:21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>
        <v>21.604725</v>
      </c>
      <c r="G32" s="2">
        <v>85.4</v>
      </c>
      <c r="H32" s="2" t="s">
        <v>72</v>
      </c>
      <c r="O32" s="2" t="s">
        <v>73</v>
      </c>
      <c r="Q32" s="2" t="s">
        <v>74</v>
      </c>
      <c r="T32" s="2" t="s">
        <v>74</v>
      </c>
      <c r="U32" s="2">
        <v>0.3581384</v>
      </c>
    </row>
    <row r="33" s="1" customFormat="1" spans="1:21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31.76536</v>
      </c>
      <c r="G33" s="2">
        <v>74.9</v>
      </c>
      <c r="H33" s="2" t="s">
        <v>72</v>
      </c>
      <c r="O33" s="2" t="s">
        <v>73</v>
      </c>
      <c r="Q33" s="2" t="s">
        <v>74</v>
      </c>
      <c r="T33" s="2" t="s">
        <v>74</v>
      </c>
      <c r="U33" s="2">
        <v>0.3581384</v>
      </c>
    </row>
    <row r="34" s="1" customFormat="1" spans="1:21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34.08848</v>
      </c>
      <c r="G34" s="2">
        <v>73.9</v>
      </c>
      <c r="H34" s="2" t="s">
        <v>72</v>
      </c>
      <c r="O34" s="2" t="s">
        <v>73</v>
      </c>
      <c r="Q34" s="2" t="s">
        <v>74</v>
      </c>
      <c r="T34" s="2" t="s">
        <v>74</v>
      </c>
      <c r="U34" s="2">
        <v>0.3581384</v>
      </c>
    </row>
    <row r="35" s="1" customFormat="1" spans="1:25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34.41432</v>
      </c>
      <c r="G35" s="2">
        <v>73.3</v>
      </c>
      <c r="H35" s="2" t="s">
        <v>72</v>
      </c>
      <c r="O35" s="2" t="s">
        <v>73</v>
      </c>
      <c r="Q35" s="2" t="s">
        <v>74</v>
      </c>
      <c r="T35" s="2" t="s">
        <v>74</v>
      </c>
      <c r="U35" s="2">
        <v>0.3581384</v>
      </c>
      <c r="Y35" s="2" t="b">
        <v>1</v>
      </c>
    </row>
    <row r="36" s="1" customFormat="1" spans="1:21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10.245294</v>
      </c>
      <c r="G36" s="2">
        <v>85.7</v>
      </c>
      <c r="H36" s="2" t="s">
        <v>72</v>
      </c>
      <c r="O36" s="2" t="s">
        <v>73</v>
      </c>
      <c r="Q36" s="2" t="s">
        <v>74</v>
      </c>
      <c r="T36" s="2" t="s">
        <v>74</v>
      </c>
      <c r="U36" s="2">
        <v>0.3581384</v>
      </c>
    </row>
    <row r="37" s="1" customFormat="1" spans="1:21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>
        <v>32.196445</v>
      </c>
      <c r="G37" s="2">
        <v>77.7</v>
      </c>
      <c r="H37" s="2" t="s">
        <v>72</v>
      </c>
      <c r="O37" s="2" t="s">
        <v>73</v>
      </c>
      <c r="Q37" s="2" t="s">
        <v>74</v>
      </c>
      <c r="T37" s="2" t="s">
        <v>74</v>
      </c>
      <c r="U37" s="2">
        <v>0.3581384</v>
      </c>
    </row>
    <row r="38" s="1" customFormat="1" spans="1:25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36.445625</v>
      </c>
      <c r="G38" s="2">
        <v>75</v>
      </c>
      <c r="H38" s="2" t="s">
        <v>72</v>
      </c>
      <c r="O38" s="2" t="s">
        <v>73</v>
      </c>
      <c r="Q38" s="2" t="s">
        <v>74</v>
      </c>
      <c r="T38" s="2" t="s">
        <v>74</v>
      </c>
      <c r="U38" s="2">
        <v>0.3581384</v>
      </c>
      <c r="Y38" s="2" t="b">
        <v>1</v>
      </c>
    </row>
    <row r="39" s="1" customFormat="1" spans="1:25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34.895763</v>
      </c>
      <c r="G39" s="2">
        <v>76.3</v>
      </c>
      <c r="H39" s="2" t="s">
        <v>72</v>
      </c>
      <c r="O39" s="2" t="s">
        <v>73</v>
      </c>
      <c r="Q39" s="2" t="s">
        <v>74</v>
      </c>
      <c r="T39" s="2" t="s">
        <v>74</v>
      </c>
      <c r="U39" s="2">
        <v>0.3581384</v>
      </c>
      <c r="Y39" s="2" t="b">
        <v>1</v>
      </c>
    </row>
    <row r="40" s="1" customFormat="1" spans="1:21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13.261489</v>
      </c>
      <c r="G40" s="2">
        <v>86</v>
      </c>
      <c r="H40" s="2" t="s">
        <v>72</v>
      </c>
      <c r="O40" s="2" t="s">
        <v>73</v>
      </c>
      <c r="Q40" s="2" t="s">
        <v>74</v>
      </c>
      <c r="T40" s="2" t="s">
        <v>74</v>
      </c>
      <c r="U40" s="2">
        <v>0.3581384</v>
      </c>
    </row>
    <row r="41" s="1" customFormat="1" spans="1:21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13.462492</v>
      </c>
      <c r="G41" s="2">
        <v>86.4</v>
      </c>
      <c r="H41" s="2" t="s">
        <v>72</v>
      </c>
      <c r="O41" s="2" t="s">
        <v>73</v>
      </c>
      <c r="Q41" s="2" t="s">
        <v>74</v>
      </c>
      <c r="T41" s="2" t="s">
        <v>74</v>
      </c>
      <c r="U41" s="2">
        <v>0.3581384</v>
      </c>
    </row>
    <row r="42" s="1" customFormat="1" spans="1:21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>
        <v>21.698437</v>
      </c>
      <c r="G42" s="2">
        <v>85.4</v>
      </c>
      <c r="H42" s="2" t="s">
        <v>72</v>
      </c>
      <c r="O42" s="2" t="s">
        <v>73</v>
      </c>
      <c r="Q42" s="2" t="s">
        <v>74</v>
      </c>
      <c r="T42" s="2" t="s">
        <v>74</v>
      </c>
      <c r="U42" s="2">
        <v>0.3581384</v>
      </c>
    </row>
    <row r="43" s="1" customFormat="1" spans="1:21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>
        <v>21.73562</v>
      </c>
      <c r="G43" s="2">
        <v>85.4</v>
      </c>
      <c r="H43" s="2" t="s">
        <v>72</v>
      </c>
      <c r="O43" s="2" t="s">
        <v>73</v>
      </c>
      <c r="Q43" s="2" t="s">
        <v>74</v>
      </c>
      <c r="T43" s="2" t="s">
        <v>74</v>
      </c>
      <c r="U43" s="2">
        <v>0.3581384</v>
      </c>
    </row>
    <row r="44" s="1" customFormat="1" spans="1:21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22.392513</v>
      </c>
      <c r="G44" s="2">
        <v>85.6</v>
      </c>
      <c r="H44" s="2" t="s">
        <v>72</v>
      </c>
      <c r="O44" s="2" t="s">
        <v>73</v>
      </c>
      <c r="Q44" s="2" t="s">
        <v>74</v>
      </c>
      <c r="T44" s="2" t="s">
        <v>74</v>
      </c>
      <c r="U44" s="2">
        <v>0.3581384</v>
      </c>
    </row>
    <row r="45" s="1" customFormat="1" spans="1:21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31.970215</v>
      </c>
      <c r="G45" s="2">
        <v>74.9</v>
      </c>
      <c r="H45" s="2" t="s">
        <v>72</v>
      </c>
      <c r="O45" s="2" t="s">
        <v>73</v>
      </c>
      <c r="Q45" s="2" t="s">
        <v>74</v>
      </c>
      <c r="T45" s="2" t="s">
        <v>74</v>
      </c>
      <c r="U45" s="2">
        <v>0.3581384</v>
      </c>
    </row>
    <row r="46" s="1" customFormat="1" spans="1:25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33.949177</v>
      </c>
      <c r="G46" s="2">
        <v>74.1</v>
      </c>
      <c r="H46" s="2" t="s">
        <v>72</v>
      </c>
      <c r="O46" s="2" t="s">
        <v>73</v>
      </c>
      <c r="Q46" s="2" t="s">
        <v>74</v>
      </c>
      <c r="T46" s="2" t="s">
        <v>74</v>
      </c>
      <c r="U46" s="2">
        <v>0.3581384</v>
      </c>
      <c r="Y46" s="2" t="b">
        <v>1</v>
      </c>
    </row>
    <row r="47" s="1" customFormat="1" spans="1:25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>
        <v>33.68531</v>
      </c>
      <c r="G47" s="2">
        <v>74.1</v>
      </c>
      <c r="H47" s="2" t="s">
        <v>72</v>
      </c>
      <c r="O47" s="2" t="s">
        <v>73</v>
      </c>
      <c r="Q47" s="2" t="s">
        <v>74</v>
      </c>
      <c r="T47" s="2" t="s">
        <v>74</v>
      </c>
      <c r="U47" s="2">
        <v>0.3581384</v>
      </c>
      <c r="Y47" s="2" t="b">
        <v>1</v>
      </c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13.10454</v>
      </c>
      <c r="G48" s="2">
        <v>85.9</v>
      </c>
      <c r="H48" s="2" t="s">
        <v>72</v>
      </c>
      <c r="O48" s="2" t="s">
        <v>73</v>
      </c>
      <c r="Q48" s="2" t="s">
        <v>74</v>
      </c>
      <c r="T48" s="2" t="s">
        <v>74</v>
      </c>
      <c r="U48" s="2">
        <v>0.3581384</v>
      </c>
    </row>
    <row r="49" s="1" customFormat="1" spans="1:21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33.289944</v>
      </c>
      <c r="G49" s="2">
        <v>77.9</v>
      </c>
      <c r="H49" s="2" t="s">
        <v>72</v>
      </c>
      <c r="O49" s="2" t="s">
        <v>73</v>
      </c>
      <c r="Q49" s="2" t="s">
        <v>74</v>
      </c>
      <c r="T49" s="2" t="s">
        <v>74</v>
      </c>
      <c r="U49" s="2">
        <v>0.3581384</v>
      </c>
    </row>
    <row r="50" s="1" customFormat="1" spans="1:21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32.76531</v>
      </c>
      <c r="G50" s="2">
        <v>76.9</v>
      </c>
      <c r="H50" s="2" t="s">
        <v>72</v>
      </c>
      <c r="O50" s="2" t="s">
        <v>73</v>
      </c>
      <c r="Q50" s="2" t="s">
        <v>74</v>
      </c>
      <c r="T50" s="2" t="s">
        <v>74</v>
      </c>
      <c r="U50" s="2">
        <v>0.3581384</v>
      </c>
    </row>
    <row r="51" s="1" customFormat="1" spans="1:21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32.374252</v>
      </c>
      <c r="G51" s="2">
        <v>77.1</v>
      </c>
      <c r="H51" s="2" t="s">
        <v>72</v>
      </c>
      <c r="O51" s="2" t="s">
        <v>73</v>
      </c>
      <c r="Q51" s="2" t="s">
        <v>74</v>
      </c>
      <c r="T51" s="2" t="s">
        <v>74</v>
      </c>
      <c r="U51" s="2">
        <v>0.3581384</v>
      </c>
    </row>
    <row r="52" s="1" customFormat="1" spans="1:21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12.763997</v>
      </c>
      <c r="G52" s="2">
        <v>86.6</v>
      </c>
      <c r="H52" s="2" t="s">
        <v>72</v>
      </c>
      <c r="O52" s="2" t="s">
        <v>73</v>
      </c>
      <c r="Q52" s="2" t="s">
        <v>74</v>
      </c>
      <c r="T52" s="2" t="s">
        <v>74</v>
      </c>
      <c r="U52" s="2">
        <v>0.3581384</v>
      </c>
    </row>
    <row r="53" s="1" customFormat="1" spans="1:21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14.491928</v>
      </c>
      <c r="G53" s="2">
        <v>87.3</v>
      </c>
      <c r="H53" s="2" t="s">
        <v>72</v>
      </c>
      <c r="O53" s="2" t="s">
        <v>73</v>
      </c>
      <c r="Q53" s="2" t="s">
        <v>74</v>
      </c>
      <c r="T53" s="2" t="s">
        <v>74</v>
      </c>
      <c r="U53" s="2">
        <v>0.3581384</v>
      </c>
    </row>
    <row r="54" s="1" customFormat="1" spans="1:21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>
        <v>21.696295</v>
      </c>
      <c r="G54" s="2">
        <v>86.2</v>
      </c>
      <c r="H54" s="2" t="s">
        <v>72</v>
      </c>
      <c r="O54" s="2" t="s">
        <v>73</v>
      </c>
      <c r="Q54" s="2" t="s">
        <v>74</v>
      </c>
      <c r="T54" s="2" t="s">
        <v>74</v>
      </c>
      <c r="U54" s="2">
        <v>0.3581384</v>
      </c>
    </row>
    <row r="55" s="1" customFormat="1" spans="1:21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>
        <v>21.761024</v>
      </c>
      <c r="G55" s="2">
        <v>86</v>
      </c>
      <c r="H55" s="2" t="s">
        <v>72</v>
      </c>
      <c r="O55" s="2" t="s">
        <v>73</v>
      </c>
      <c r="Q55" s="2" t="s">
        <v>74</v>
      </c>
      <c r="T55" s="2" t="s">
        <v>74</v>
      </c>
      <c r="U55" s="2">
        <v>0.3581384</v>
      </c>
    </row>
    <row r="56" s="1" customFormat="1" spans="1:21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>
        <v>22.056717</v>
      </c>
      <c r="G56" s="2">
        <v>85.8</v>
      </c>
      <c r="H56" s="2" t="s">
        <v>72</v>
      </c>
      <c r="O56" s="2" t="s">
        <v>73</v>
      </c>
      <c r="Q56" s="2" t="s">
        <v>74</v>
      </c>
      <c r="T56" s="2" t="s">
        <v>74</v>
      </c>
      <c r="U56" s="2">
        <v>0.3581384</v>
      </c>
    </row>
    <row r="57" s="1" customFormat="1" spans="1:21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>
        <v>32.81487</v>
      </c>
      <c r="G57" s="2">
        <v>75.1</v>
      </c>
      <c r="H57" s="2" t="s">
        <v>72</v>
      </c>
      <c r="O57" s="2" t="s">
        <v>73</v>
      </c>
      <c r="Q57" s="2" t="s">
        <v>74</v>
      </c>
      <c r="T57" s="2" t="s">
        <v>74</v>
      </c>
      <c r="U57" s="2">
        <v>0.3581384</v>
      </c>
    </row>
    <row r="58" s="1" customFormat="1" spans="1:21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33.45819</v>
      </c>
      <c r="G58" s="2">
        <v>74.9</v>
      </c>
      <c r="H58" s="2" t="s">
        <v>72</v>
      </c>
      <c r="O58" s="2" t="s">
        <v>73</v>
      </c>
      <c r="Q58" s="2" t="s">
        <v>74</v>
      </c>
      <c r="T58" s="2" t="s">
        <v>74</v>
      </c>
      <c r="U58" s="2">
        <v>0.3581384</v>
      </c>
    </row>
    <row r="59" s="1" customFormat="1" spans="1:25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>
        <v>35.680676</v>
      </c>
      <c r="G59" s="2">
        <v>74.3</v>
      </c>
      <c r="H59" s="2" t="s">
        <v>72</v>
      </c>
      <c r="O59" s="2" t="s">
        <v>73</v>
      </c>
      <c r="Q59" s="2" t="s">
        <v>74</v>
      </c>
      <c r="T59" s="2" t="s">
        <v>74</v>
      </c>
      <c r="U59" s="2">
        <v>0.3581384</v>
      </c>
      <c r="Y59" s="2" t="b">
        <v>1</v>
      </c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12.38956</v>
      </c>
      <c r="G60" s="2">
        <v>85.9</v>
      </c>
      <c r="H60" s="2" t="s">
        <v>72</v>
      </c>
      <c r="O60" s="2" t="s">
        <v>73</v>
      </c>
      <c r="Q60" s="2" t="s">
        <v>74</v>
      </c>
      <c r="T60" s="2" t="s">
        <v>74</v>
      </c>
      <c r="U60" s="2">
        <v>0.3581384</v>
      </c>
    </row>
    <row r="61" s="1" customFormat="1" spans="1:21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32.184074</v>
      </c>
      <c r="G61" s="2">
        <v>78.5</v>
      </c>
      <c r="H61" s="2" t="s">
        <v>72</v>
      </c>
      <c r="O61" s="2" t="s">
        <v>73</v>
      </c>
      <c r="Q61" s="2" t="s">
        <v>74</v>
      </c>
      <c r="T61" s="2" t="s">
        <v>74</v>
      </c>
      <c r="U61" s="2">
        <v>0.3581384</v>
      </c>
    </row>
    <row r="62" s="1" customFormat="1" spans="1:21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32.377167</v>
      </c>
      <c r="G62" s="2">
        <v>77.3</v>
      </c>
      <c r="H62" s="2" t="s">
        <v>72</v>
      </c>
      <c r="O62" s="2" t="s">
        <v>73</v>
      </c>
      <c r="Q62" s="2" t="s">
        <v>74</v>
      </c>
      <c r="T62" s="2" t="s">
        <v>74</v>
      </c>
      <c r="U62" s="2">
        <v>0.3581384</v>
      </c>
    </row>
    <row r="63" s="1" customFormat="1" spans="1:25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36.19806</v>
      </c>
      <c r="G63" s="2">
        <v>81.7</v>
      </c>
      <c r="H63" s="2" t="s">
        <v>72</v>
      </c>
      <c r="O63" s="2" t="s">
        <v>73</v>
      </c>
      <c r="Q63" s="2" t="s">
        <v>74</v>
      </c>
      <c r="T63" s="2" t="s">
        <v>74</v>
      </c>
      <c r="U63" s="2">
        <v>0.3581384</v>
      </c>
      <c r="Y63" s="2" t="b">
        <v>1</v>
      </c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12.69721</v>
      </c>
      <c r="G64" s="2">
        <v>86.6</v>
      </c>
      <c r="H64" s="2" t="s">
        <v>72</v>
      </c>
      <c r="O64" s="2" t="s">
        <v>73</v>
      </c>
      <c r="Q64" s="2" t="s">
        <v>74</v>
      </c>
      <c r="T64" s="2" t="s">
        <v>74</v>
      </c>
      <c r="U64" s="2">
        <v>0.3581384</v>
      </c>
    </row>
    <row r="65" s="1" customFormat="1" spans="1:21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13.682502</v>
      </c>
      <c r="G65" s="2">
        <v>87.2</v>
      </c>
      <c r="H65" s="2" t="s">
        <v>72</v>
      </c>
      <c r="O65" s="2" t="s">
        <v>73</v>
      </c>
      <c r="Q65" s="2" t="s">
        <v>74</v>
      </c>
      <c r="T65" s="2" t="s">
        <v>74</v>
      </c>
      <c r="U65" s="2">
        <v>0.3581384</v>
      </c>
    </row>
    <row r="66" s="1" customFormat="1" spans="1:21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>
        <v>21.375856</v>
      </c>
      <c r="G66" s="2">
        <v>86.2</v>
      </c>
      <c r="H66" s="2" t="s">
        <v>72</v>
      </c>
      <c r="O66" s="2" t="s">
        <v>73</v>
      </c>
      <c r="Q66" s="2" t="s">
        <v>74</v>
      </c>
      <c r="T66" s="2" t="s">
        <v>74</v>
      </c>
      <c r="U66" s="2">
        <v>0.3581384</v>
      </c>
    </row>
    <row r="67" s="1" customFormat="1" spans="1:21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>
        <v>21.531887</v>
      </c>
      <c r="G67" s="2">
        <v>86</v>
      </c>
      <c r="H67" s="2" t="s">
        <v>72</v>
      </c>
      <c r="O67" s="2" t="s">
        <v>73</v>
      </c>
      <c r="Q67" s="2" t="s">
        <v>74</v>
      </c>
      <c r="T67" s="2" t="s">
        <v>74</v>
      </c>
      <c r="U67" s="2">
        <v>0.3581384</v>
      </c>
    </row>
    <row r="68" s="1" customFormat="1" spans="1:21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>
        <v>22.026516</v>
      </c>
      <c r="G68" s="2">
        <v>85.8</v>
      </c>
      <c r="H68" s="2" t="s">
        <v>72</v>
      </c>
      <c r="O68" s="2" t="s">
        <v>73</v>
      </c>
      <c r="Q68" s="2" t="s">
        <v>74</v>
      </c>
      <c r="T68" s="2" t="s">
        <v>74</v>
      </c>
      <c r="U68" s="2">
        <v>0.3581384</v>
      </c>
    </row>
    <row r="69" s="1" customFormat="1" spans="1:25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36.158665</v>
      </c>
      <c r="G69" s="2">
        <v>74.5</v>
      </c>
      <c r="H69" s="2" t="s">
        <v>72</v>
      </c>
      <c r="O69" s="2" t="s">
        <v>73</v>
      </c>
      <c r="Q69" s="2" t="s">
        <v>74</v>
      </c>
      <c r="T69" s="2" t="s">
        <v>74</v>
      </c>
      <c r="U69" s="2">
        <v>0.3581384</v>
      </c>
      <c r="Y69" s="2" t="b">
        <v>1</v>
      </c>
    </row>
    <row r="70" s="1" customFormat="1" spans="1:21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33.39864</v>
      </c>
      <c r="G70" s="2">
        <v>74.9</v>
      </c>
      <c r="H70" s="2" t="s">
        <v>72</v>
      </c>
      <c r="O70" s="2" t="s">
        <v>73</v>
      </c>
      <c r="Q70" s="2" t="s">
        <v>74</v>
      </c>
      <c r="T70" s="2" t="s">
        <v>74</v>
      </c>
      <c r="U70" s="2">
        <v>0.3581384</v>
      </c>
    </row>
    <row r="71" s="1" customFormat="1" spans="1:25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>
        <v>35.021393</v>
      </c>
      <c r="G71" s="2">
        <v>74.3</v>
      </c>
      <c r="H71" s="2" t="s">
        <v>72</v>
      </c>
      <c r="O71" s="2" t="s">
        <v>73</v>
      </c>
      <c r="Q71" s="2" t="s">
        <v>74</v>
      </c>
      <c r="T71" s="2" t="s">
        <v>74</v>
      </c>
      <c r="U71" s="2">
        <v>0.3581384</v>
      </c>
      <c r="Y71" s="2" t="b">
        <v>1</v>
      </c>
    </row>
    <row r="72" s="1" customFormat="1" spans="1:21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15.255245</v>
      </c>
      <c r="G72" s="2">
        <v>85.5</v>
      </c>
      <c r="H72" s="2" t="s">
        <v>72</v>
      </c>
      <c r="O72" s="2" t="s">
        <v>73</v>
      </c>
      <c r="Q72" s="2" t="s">
        <v>74</v>
      </c>
      <c r="T72" s="2" t="s">
        <v>74</v>
      </c>
      <c r="U72" s="2">
        <v>0.3581384</v>
      </c>
    </row>
    <row r="73" s="1" customFormat="1" spans="1:21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32.59359</v>
      </c>
      <c r="G73" s="2">
        <v>76.9</v>
      </c>
      <c r="H73" s="2" t="s">
        <v>72</v>
      </c>
      <c r="O73" s="2" t="s">
        <v>73</v>
      </c>
      <c r="Q73" s="2" t="s">
        <v>74</v>
      </c>
      <c r="T73" s="2" t="s">
        <v>74</v>
      </c>
      <c r="U73" s="2">
        <v>0.3581384</v>
      </c>
    </row>
    <row r="74" s="1" customFormat="1" spans="1:21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32.513012</v>
      </c>
      <c r="G74" s="2">
        <v>76.9</v>
      </c>
      <c r="H74" s="2" t="s">
        <v>72</v>
      </c>
      <c r="O74" s="2" t="s">
        <v>73</v>
      </c>
      <c r="Q74" s="2" t="s">
        <v>74</v>
      </c>
      <c r="T74" s="2" t="s">
        <v>74</v>
      </c>
      <c r="U74" s="2">
        <v>0.3581384</v>
      </c>
    </row>
    <row r="75" s="1" customFormat="1" spans="1:25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35.627804</v>
      </c>
      <c r="G75" s="2">
        <v>75</v>
      </c>
      <c r="H75" s="2" t="s">
        <v>72</v>
      </c>
      <c r="O75" s="2" t="s">
        <v>73</v>
      </c>
      <c r="Q75" s="2" t="s">
        <v>74</v>
      </c>
      <c r="T75" s="2" t="s">
        <v>74</v>
      </c>
      <c r="U75" s="2">
        <v>0.3581384</v>
      </c>
      <c r="Y75" s="2" t="b">
        <v>1</v>
      </c>
    </row>
    <row r="76" s="1" customFormat="1" spans="1:21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14.363693</v>
      </c>
      <c r="G76" s="2">
        <v>86</v>
      </c>
      <c r="H76" s="2" t="s">
        <v>72</v>
      </c>
      <c r="O76" s="2" t="s">
        <v>73</v>
      </c>
      <c r="Q76" s="2" t="s">
        <v>74</v>
      </c>
      <c r="T76" s="2" t="s">
        <v>74</v>
      </c>
      <c r="U76" s="2">
        <v>0.3581384</v>
      </c>
    </row>
    <row r="77" s="1" customFormat="1" spans="1:21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15.111949</v>
      </c>
      <c r="G77" s="2">
        <v>86.4</v>
      </c>
      <c r="H77" s="2" t="s">
        <v>72</v>
      </c>
      <c r="O77" s="2" t="s">
        <v>73</v>
      </c>
      <c r="Q77" s="2" t="s">
        <v>74</v>
      </c>
      <c r="T77" s="2" t="s">
        <v>74</v>
      </c>
      <c r="U77" s="2">
        <v>0.3581384</v>
      </c>
    </row>
    <row r="78" s="1" customFormat="1" spans="1:21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>
        <v>22.414377</v>
      </c>
      <c r="G78" s="2">
        <v>85.4</v>
      </c>
      <c r="H78" s="2" t="s">
        <v>72</v>
      </c>
      <c r="O78" s="2" t="s">
        <v>73</v>
      </c>
      <c r="Q78" s="2" t="s">
        <v>74</v>
      </c>
      <c r="T78" s="2" t="s">
        <v>74</v>
      </c>
      <c r="U78" s="2">
        <v>0.3581384</v>
      </c>
    </row>
    <row r="79" s="1" customFormat="1" spans="1:21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>
        <v>22.079441</v>
      </c>
      <c r="G79" s="2">
        <v>85.4</v>
      </c>
      <c r="H79" s="2" t="s">
        <v>72</v>
      </c>
      <c r="O79" s="2" t="s">
        <v>73</v>
      </c>
      <c r="Q79" s="2" t="s">
        <v>74</v>
      </c>
      <c r="T79" s="2" t="s">
        <v>74</v>
      </c>
      <c r="U79" s="2">
        <v>0.3581384</v>
      </c>
    </row>
    <row r="80" s="1" customFormat="1" spans="1:21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>
        <v>22.65512</v>
      </c>
      <c r="G80" s="2">
        <v>85.6</v>
      </c>
      <c r="H80" s="2" t="s">
        <v>72</v>
      </c>
      <c r="O80" s="2" t="s">
        <v>73</v>
      </c>
      <c r="Q80" s="2" t="s">
        <v>74</v>
      </c>
      <c r="T80" s="2" t="s">
        <v>74</v>
      </c>
      <c r="U80" s="2">
        <v>0.3581384</v>
      </c>
    </row>
    <row r="81" s="1" customFormat="1" spans="1:25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>
        <v>35.0222</v>
      </c>
      <c r="G81" s="2">
        <v>74.9</v>
      </c>
      <c r="H81" s="2" t="s">
        <v>72</v>
      </c>
      <c r="O81" s="2" t="s">
        <v>73</v>
      </c>
      <c r="Q81" s="2" t="s">
        <v>74</v>
      </c>
      <c r="T81" s="2" t="s">
        <v>74</v>
      </c>
      <c r="U81" s="2">
        <v>0.3581384</v>
      </c>
      <c r="Y81" s="2" t="b">
        <v>1</v>
      </c>
    </row>
    <row r="82" s="1" customFormat="1" spans="1:25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>
        <v>34.057766</v>
      </c>
      <c r="G82" s="2">
        <v>74.3</v>
      </c>
      <c r="H82" s="2" t="s">
        <v>72</v>
      </c>
      <c r="O82" s="2" t="s">
        <v>73</v>
      </c>
      <c r="Q82" s="2" t="s">
        <v>74</v>
      </c>
      <c r="T82" s="2" t="s">
        <v>74</v>
      </c>
      <c r="U82" s="2">
        <v>0.3581384</v>
      </c>
      <c r="Y82" s="2" t="b">
        <v>1</v>
      </c>
    </row>
    <row r="83" s="1" customFormat="1" spans="1:25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35.806725</v>
      </c>
      <c r="G83" s="2">
        <v>73.9</v>
      </c>
      <c r="H83" s="2" t="s">
        <v>72</v>
      </c>
      <c r="O83" s="2" t="s">
        <v>73</v>
      </c>
      <c r="Q83" s="2" t="s">
        <v>74</v>
      </c>
      <c r="T83" s="2" t="s">
        <v>74</v>
      </c>
      <c r="U83" s="2">
        <v>0.3581384</v>
      </c>
      <c r="Y83" s="2" t="b">
        <v>1</v>
      </c>
    </row>
    <row r="84" s="1" customFormat="1" spans="1:21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>
        <v>31.625563</v>
      </c>
      <c r="G84" s="2">
        <v>78.4</v>
      </c>
      <c r="H84" s="2" t="s">
        <v>72</v>
      </c>
      <c r="O84" s="2" t="s">
        <v>73</v>
      </c>
      <c r="Q84" s="2" t="s">
        <v>74</v>
      </c>
      <c r="T84" s="2" t="s">
        <v>74</v>
      </c>
      <c r="U84" s="2">
        <v>0.3581384</v>
      </c>
    </row>
    <row r="85" s="1" customFormat="1" spans="1:21">
      <c r="A85" s="2">
        <v>82</v>
      </c>
      <c r="B85" s="2" t="s">
        <v>148</v>
      </c>
      <c r="C85" s="2" t="s">
        <v>69</v>
      </c>
      <c r="D85" s="2" t="s">
        <v>70</v>
      </c>
      <c r="E85" s="2" t="s">
        <v>71</v>
      </c>
      <c r="F85" s="2">
        <v>31.309282</v>
      </c>
      <c r="G85" s="2">
        <v>79</v>
      </c>
      <c r="H85" s="2" t="s">
        <v>72</v>
      </c>
      <c r="O85" s="2" t="s">
        <v>73</v>
      </c>
      <c r="Q85" s="2" t="s">
        <v>74</v>
      </c>
      <c r="T85" s="2" t="s">
        <v>74</v>
      </c>
      <c r="U85" s="2">
        <v>0.3581384</v>
      </c>
    </row>
    <row r="86" s="1" customFormat="1" spans="1:21">
      <c r="A86" s="2">
        <v>83</v>
      </c>
      <c r="B86" s="2" t="s">
        <v>149</v>
      </c>
      <c r="C86" s="2" t="s">
        <v>69</v>
      </c>
      <c r="D86" s="2" t="s">
        <v>70</v>
      </c>
      <c r="E86" s="2" t="s">
        <v>71</v>
      </c>
      <c r="F86" s="2">
        <v>30.893774</v>
      </c>
      <c r="G86" s="2">
        <v>78.8</v>
      </c>
      <c r="H86" s="2" t="s">
        <v>72</v>
      </c>
      <c r="O86" s="2" t="s">
        <v>73</v>
      </c>
      <c r="Q86" s="2" t="s">
        <v>74</v>
      </c>
      <c r="T86" s="2" t="s">
        <v>74</v>
      </c>
      <c r="U86" s="2">
        <v>0.3581384</v>
      </c>
    </row>
    <row r="87" s="1" customFormat="1" spans="1:21">
      <c r="A87" s="2">
        <v>84</v>
      </c>
      <c r="B87" s="2" t="s">
        <v>150</v>
      </c>
      <c r="C87" s="2" t="s">
        <v>69</v>
      </c>
      <c r="D87" s="2" t="s">
        <v>70</v>
      </c>
      <c r="E87" s="2" t="s">
        <v>71</v>
      </c>
      <c r="F87" s="2">
        <v>31.750563</v>
      </c>
      <c r="G87" s="2">
        <v>78.4</v>
      </c>
      <c r="H87" s="2" t="s">
        <v>72</v>
      </c>
      <c r="O87" s="2" t="s">
        <v>73</v>
      </c>
      <c r="Q87" s="2" t="s">
        <v>74</v>
      </c>
      <c r="T87" s="2" t="s">
        <v>74</v>
      </c>
      <c r="U87" s="2">
        <v>0.3581384</v>
      </c>
    </row>
    <row r="88" s="1" customFormat="1" spans="1:21">
      <c r="A88" s="2">
        <v>74</v>
      </c>
      <c r="B88" s="2" t="s">
        <v>151</v>
      </c>
      <c r="C88" s="2" t="s">
        <v>69</v>
      </c>
      <c r="D88" s="2" t="s">
        <v>70</v>
      </c>
      <c r="E88" s="2" t="s">
        <v>71</v>
      </c>
      <c r="F88" s="2">
        <v>31.231123</v>
      </c>
      <c r="G88" s="2">
        <v>78.7</v>
      </c>
      <c r="H88" s="2" t="s">
        <v>72</v>
      </c>
      <c r="O88" s="2" t="s">
        <v>73</v>
      </c>
      <c r="Q88" s="2" t="s">
        <v>74</v>
      </c>
      <c r="T88" s="2" t="s">
        <v>74</v>
      </c>
      <c r="U88" s="2">
        <v>0.3581384</v>
      </c>
    </row>
    <row r="89" s="1" customFormat="1" spans="1:21">
      <c r="A89" s="2">
        <v>75</v>
      </c>
      <c r="B89" s="2" t="s">
        <v>152</v>
      </c>
      <c r="C89" s="2" t="s">
        <v>69</v>
      </c>
      <c r="D89" s="2" t="s">
        <v>70</v>
      </c>
      <c r="E89" s="2" t="s">
        <v>71</v>
      </c>
      <c r="F89" s="2">
        <v>31.666487</v>
      </c>
      <c r="G89" s="2">
        <v>78.9</v>
      </c>
      <c r="H89" s="2" t="s">
        <v>72</v>
      </c>
      <c r="O89" s="2" t="s">
        <v>73</v>
      </c>
      <c r="Q89" s="2" t="s">
        <v>74</v>
      </c>
      <c r="T89" s="2" t="s">
        <v>74</v>
      </c>
      <c r="U89" s="2">
        <v>0.3581384</v>
      </c>
    </row>
    <row r="90" s="1" customFormat="1" spans="1:21">
      <c r="A90" s="2">
        <v>76</v>
      </c>
      <c r="B90" s="2" t="s">
        <v>153</v>
      </c>
      <c r="C90" s="2" t="s">
        <v>69</v>
      </c>
      <c r="D90" s="2" t="s">
        <v>70</v>
      </c>
      <c r="E90" s="2" t="s">
        <v>71</v>
      </c>
      <c r="F90" s="2">
        <v>30.755909</v>
      </c>
      <c r="G90" s="2">
        <v>79.3</v>
      </c>
      <c r="H90" s="2" t="s">
        <v>72</v>
      </c>
      <c r="O90" s="2" t="s">
        <v>73</v>
      </c>
      <c r="Q90" s="2" t="s">
        <v>74</v>
      </c>
      <c r="T90" s="2" t="s">
        <v>74</v>
      </c>
      <c r="U90" s="2">
        <v>0.3581384</v>
      </c>
    </row>
    <row r="91" s="1" customFormat="1" spans="1:21">
      <c r="A91" s="2">
        <v>77</v>
      </c>
      <c r="B91" s="2" t="s">
        <v>154</v>
      </c>
      <c r="C91" s="2" t="s">
        <v>69</v>
      </c>
      <c r="D91" s="2" t="s">
        <v>70</v>
      </c>
      <c r="E91" s="2" t="s">
        <v>71</v>
      </c>
      <c r="F91" s="2">
        <v>30.318472</v>
      </c>
      <c r="G91" s="2">
        <v>79.3</v>
      </c>
      <c r="H91" s="2" t="s">
        <v>72</v>
      </c>
      <c r="O91" s="2" t="s">
        <v>73</v>
      </c>
      <c r="Q91" s="2" t="s">
        <v>74</v>
      </c>
      <c r="T91" s="2" t="s">
        <v>74</v>
      </c>
      <c r="U91" s="2">
        <v>0.3581384</v>
      </c>
    </row>
    <row r="92" s="1" customFormat="1" spans="1:21">
      <c r="A92" s="2">
        <v>78</v>
      </c>
      <c r="B92" s="2" t="s">
        <v>155</v>
      </c>
      <c r="C92" s="2" t="s">
        <v>69</v>
      </c>
      <c r="D92" s="2" t="s">
        <v>70</v>
      </c>
      <c r="E92" s="2" t="s">
        <v>71</v>
      </c>
      <c r="F92" s="2">
        <v>30.70081</v>
      </c>
      <c r="G92" s="2">
        <v>79.5</v>
      </c>
      <c r="H92" s="2" t="s">
        <v>72</v>
      </c>
      <c r="O92" s="2" t="s">
        <v>73</v>
      </c>
      <c r="Q92" s="2" t="s">
        <v>74</v>
      </c>
      <c r="T92" s="2" t="s">
        <v>74</v>
      </c>
      <c r="U92" s="2">
        <v>0.3581384</v>
      </c>
    </row>
    <row r="93" s="1" customFormat="1" spans="1:21">
      <c r="A93" s="2">
        <v>79</v>
      </c>
      <c r="B93" s="2" t="s">
        <v>156</v>
      </c>
      <c r="C93" s="2" t="s">
        <v>69</v>
      </c>
      <c r="D93" s="2" t="s">
        <v>70</v>
      </c>
      <c r="E93" s="2" t="s">
        <v>71</v>
      </c>
      <c r="F93" s="2">
        <v>30.413343</v>
      </c>
      <c r="G93" s="2">
        <v>79.6</v>
      </c>
      <c r="H93" s="2" t="s">
        <v>72</v>
      </c>
      <c r="O93" s="2" t="s">
        <v>73</v>
      </c>
      <c r="Q93" s="2" t="s">
        <v>74</v>
      </c>
      <c r="T93" s="2" t="s">
        <v>74</v>
      </c>
      <c r="U93" s="2">
        <v>0.3581384</v>
      </c>
    </row>
    <row r="94" s="1" customFormat="1" spans="1:21">
      <c r="A94" s="2">
        <v>80</v>
      </c>
      <c r="B94" s="2" t="s">
        <v>157</v>
      </c>
      <c r="C94" s="2" t="s">
        <v>69</v>
      </c>
      <c r="D94" s="2" t="s">
        <v>70</v>
      </c>
      <c r="E94" s="2" t="s">
        <v>71</v>
      </c>
      <c r="F94" s="2">
        <v>31.70154</v>
      </c>
      <c r="G94" s="2">
        <v>79.4</v>
      </c>
      <c r="H94" s="2" t="s">
        <v>72</v>
      </c>
      <c r="O94" s="2" t="s">
        <v>73</v>
      </c>
      <c r="Q94" s="2" t="s">
        <v>74</v>
      </c>
      <c r="T94" s="2" t="s">
        <v>74</v>
      </c>
      <c r="U94" s="2">
        <v>0.3581384</v>
      </c>
    </row>
    <row r="95" s="1" customFormat="1" spans="1:21">
      <c r="A95" s="2">
        <v>81</v>
      </c>
      <c r="B95" s="2" t="s">
        <v>158</v>
      </c>
      <c r="C95" s="2" t="s">
        <v>69</v>
      </c>
      <c r="D95" s="2" t="s">
        <v>70</v>
      </c>
      <c r="E95" s="2" t="s">
        <v>71</v>
      </c>
      <c r="F95" s="2">
        <v>30.942526</v>
      </c>
      <c r="G95" s="2">
        <v>79.2</v>
      </c>
      <c r="H95" s="2" t="s">
        <v>72</v>
      </c>
      <c r="O95" s="2" t="s">
        <v>73</v>
      </c>
      <c r="Q95" s="2" t="s">
        <v>74</v>
      </c>
      <c r="T95" s="2" t="s">
        <v>74</v>
      </c>
      <c r="U95" s="2">
        <v>0.3581384</v>
      </c>
    </row>
    <row r="96" s="1" customFormat="1" spans="1:21">
      <c r="A96" s="2">
        <v>85</v>
      </c>
      <c r="B96" s="2" t="s">
        <v>159</v>
      </c>
      <c r="C96" s="2" t="s">
        <v>69</v>
      </c>
      <c r="D96" s="2" t="s">
        <v>70</v>
      </c>
      <c r="E96" s="2" t="s">
        <v>71</v>
      </c>
      <c r="F96" s="2">
        <v>30.574734</v>
      </c>
      <c r="G96" s="2">
        <v>78.6</v>
      </c>
      <c r="H96" s="2" t="s">
        <v>72</v>
      </c>
      <c r="O96" s="2" t="s">
        <v>73</v>
      </c>
      <c r="Q96" s="2" t="s">
        <v>74</v>
      </c>
      <c r="T96" s="2" t="s">
        <v>74</v>
      </c>
      <c r="U96" s="2">
        <v>0.3581384</v>
      </c>
    </row>
    <row r="97" s="1" customFormat="1" spans="1:30">
      <c r="A97" s="2">
        <v>94</v>
      </c>
      <c r="B97" s="2" t="s">
        <v>160</v>
      </c>
      <c r="C97" s="2" t="s">
        <v>69</v>
      </c>
      <c r="D97" s="2" t="s">
        <v>70</v>
      </c>
      <c r="E97" s="2" t="s">
        <v>71</v>
      </c>
      <c r="F97" s="2" t="s">
        <v>94</v>
      </c>
      <c r="G97" s="2">
        <v>74.1</v>
      </c>
      <c r="H97" s="2" t="s">
        <v>72</v>
      </c>
      <c r="O97" s="2" t="s">
        <v>73</v>
      </c>
      <c r="Q97" s="2" t="s">
        <v>74</v>
      </c>
      <c r="T97" s="2" t="s">
        <v>74</v>
      </c>
      <c r="U97" s="2">
        <v>0.3581384</v>
      </c>
      <c r="Y97" s="2" t="b">
        <v>1</v>
      </c>
      <c r="AA97" s="2" t="b">
        <v>1</v>
      </c>
      <c r="AD97" s="2" t="b">
        <v>1</v>
      </c>
    </row>
    <row r="98" s="1" customFormat="1" spans="1:30">
      <c r="A98" s="2">
        <v>95</v>
      </c>
      <c r="B98" s="2" t="s">
        <v>161</v>
      </c>
      <c r="C98" s="2" t="s">
        <v>69</v>
      </c>
      <c r="D98" s="2" t="s">
        <v>70</v>
      </c>
      <c r="E98" s="2" t="s">
        <v>71</v>
      </c>
      <c r="F98" s="2" t="s">
        <v>94</v>
      </c>
      <c r="G98" s="2">
        <v>66.3</v>
      </c>
      <c r="H98" s="2" t="s">
        <v>72</v>
      </c>
      <c r="O98" s="2" t="s">
        <v>73</v>
      </c>
      <c r="Q98" s="2" t="s">
        <v>74</v>
      </c>
      <c r="T98" s="2" t="s">
        <v>74</v>
      </c>
      <c r="U98" s="2">
        <v>0.3581384</v>
      </c>
      <c r="Y98" s="2" t="b">
        <v>1</v>
      </c>
      <c r="AA98" s="2" t="b">
        <v>1</v>
      </c>
      <c r="AD98" s="2" t="b">
        <v>1</v>
      </c>
    </row>
    <row r="99" s="1" customFormat="1" spans="1:30">
      <c r="A99" s="2">
        <v>96</v>
      </c>
      <c r="B99" s="2" t="s">
        <v>162</v>
      </c>
      <c r="C99" s="2" t="s">
        <v>69</v>
      </c>
      <c r="D99" s="2" t="s">
        <v>70</v>
      </c>
      <c r="E99" s="2" t="s">
        <v>71</v>
      </c>
      <c r="F99" s="2" t="s">
        <v>94</v>
      </c>
      <c r="G99" s="2">
        <v>87.5</v>
      </c>
      <c r="H99" s="2" t="s">
        <v>72</v>
      </c>
      <c r="O99" s="2" t="s">
        <v>73</v>
      </c>
      <c r="Q99" s="2" t="s">
        <v>74</v>
      </c>
      <c r="T99" s="2" t="s">
        <v>74</v>
      </c>
      <c r="U99" s="2">
        <v>0.3581384</v>
      </c>
      <c r="Y99" s="2" t="b">
        <v>1</v>
      </c>
      <c r="AA99" s="2" t="b">
        <v>1</v>
      </c>
      <c r="AD99" s="2" t="b">
        <v>1</v>
      </c>
    </row>
    <row r="100" s="1" customFormat="1" spans="1:21">
      <c r="A100" s="2">
        <v>86</v>
      </c>
      <c r="B100" s="2" t="s">
        <v>163</v>
      </c>
      <c r="C100" s="2" t="s">
        <v>69</v>
      </c>
      <c r="D100" s="2" t="s">
        <v>70</v>
      </c>
      <c r="E100" s="2" t="s">
        <v>71</v>
      </c>
      <c r="F100" s="2">
        <v>30.869164</v>
      </c>
      <c r="G100" s="2">
        <v>78.6</v>
      </c>
      <c r="H100" s="2" t="s">
        <v>72</v>
      </c>
      <c r="O100" s="2" t="s">
        <v>73</v>
      </c>
      <c r="Q100" s="2" t="s">
        <v>74</v>
      </c>
      <c r="T100" s="2" t="s">
        <v>74</v>
      </c>
      <c r="U100" s="2">
        <v>0.3581384</v>
      </c>
    </row>
    <row r="101" s="1" customFormat="1" spans="1:21">
      <c r="A101" s="2">
        <v>87</v>
      </c>
      <c r="B101" s="2" t="s">
        <v>164</v>
      </c>
      <c r="C101" s="2" t="s">
        <v>69</v>
      </c>
      <c r="D101" s="2" t="s">
        <v>70</v>
      </c>
      <c r="E101" s="2" t="s">
        <v>71</v>
      </c>
      <c r="F101" s="2">
        <v>31.414185</v>
      </c>
      <c r="G101" s="2">
        <v>78.6</v>
      </c>
      <c r="H101" s="2" t="s">
        <v>72</v>
      </c>
      <c r="O101" s="2" t="s">
        <v>73</v>
      </c>
      <c r="Q101" s="2" t="s">
        <v>74</v>
      </c>
      <c r="T101" s="2" t="s">
        <v>74</v>
      </c>
      <c r="U101" s="2">
        <v>0.3581384</v>
      </c>
    </row>
    <row r="102" s="1" customFormat="1" spans="1:21">
      <c r="A102" s="2">
        <v>88</v>
      </c>
      <c r="B102" s="2" t="s">
        <v>165</v>
      </c>
      <c r="C102" s="2" t="s">
        <v>69</v>
      </c>
      <c r="D102" s="2" t="s">
        <v>70</v>
      </c>
      <c r="E102" s="2" t="s">
        <v>71</v>
      </c>
      <c r="F102" s="2">
        <v>30.563555</v>
      </c>
      <c r="G102" s="2">
        <v>78.9</v>
      </c>
      <c r="H102" s="2" t="s">
        <v>72</v>
      </c>
      <c r="O102" s="2" t="s">
        <v>73</v>
      </c>
      <c r="Q102" s="2" t="s">
        <v>74</v>
      </c>
      <c r="T102" s="2" t="s">
        <v>74</v>
      </c>
      <c r="U102" s="2">
        <v>0.3581384</v>
      </c>
    </row>
    <row r="103" s="1" customFormat="1" spans="1:21">
      <c r="A103" s="2">
        <v>89</v>
      </c>
      <c r="B103" s="2" t="s">
        <v>166</v>
      </c>
      <c r="C103" s="2" t="s">
        <v>69</v>
      </c>
      <c r="D103" s="2" t="s">
        <v>70</v>
      </c>
      <c r="E103" s="2" t="s">
        <v>71</v>
      </c>
      <c r="F103" s="2">
        <v>30.874409</v>
      </c>
      <c r="G103" s="2">
        <v>79.1</v>
      </c>
      <c r="H103" s="2" t="s">
        <v>72</v>
      </c>
      <c r="O103" s="2" t="s">
        <v>73</v>
      </c>
      <c r="Q103" s="2" t="s">
        <v>74</v>
      </c>
      <c r="T103" s="2" t="s">
        <v>74</v>
      </c>
      <c r="U103" s="2">
        <v>0.3581384</v>
      </c>
    </row>
    <row r="104" s="1" customFormat="1" spans="1:30">
      <c r="A104" s="2">
        <v>90</v>
      </c>
      <c r="B104" s="2" t="s">
        <v>167</v>
      </c>
      <c r="C104" s="2" t="s">
        <v>69</v>
      </c>
      <c r="D104" s="2" t="s">
        <v>70</v>
      </c>
      <c r="E104" s="2" t="s">
        <v>71</v>
      </c>
      <c r="F104" s="2" t="s">
        <v>94</v>
      </c>
      <c r="G104" s="2">
        <v>65.4</v>
      </c>
      <c r="H104" s="2" t="s">
        <v>72</v>
      </c>
      <c r="O104" s="2" t="s">
        <v>73</v>
      </c>
      <c r="Q104" s="2" t="s">
        <v>74</v>
      </c>
      <c r="T104" s="2" t="s">
        <v>74</v>
      </c>
      <c r="U104" s="2">
        <v>0.3581384</v>
      </c>
      <c r="Y104" s="2" t="b">
        <v>1</v>
      </c>
      <c r="AA104" s="2" t="b">
        <v>1</v>
      </c>
      <c r="AD104" s="2" t="b">
        <v>1</v>
      </c>
    </row>
    <row r="105" s="1" customFormat="1" spans="1:30">
      <c r="A105" s="2">
        <v>91</v>
      </c>
      <c r="B105" s="2" t="s">
        <v>168</v>
      </c>
      <c r="C105" s="2" t="s">
        <v>69</v>
      </c>
      <c r="D105" s="2" t="s">
        <v>70</v>
      </c>
      <c r="E105" s="2" t="s">
        <v>71</v>
      </c>
      <c r="F105" s="2" t="s">
        <v>94</v>
      </c>
      <c r="G105" s="2">
        <v>86</v>
      </c>
      <c r="H105" s="2" t="s">
        <v>72</v>
      </c>
      <c r="O105" s="2" t="s">
        <v>73</v>
      </c>
      <c r="Q105" s="2" t="s">
        <v>74</v>
      </c>
      <c r="T105" s="2" t="s">
        <v>74</v>
      </c>
      <c r="U105" s="2">
        <v>0.3581384</v>
      </c>
      <c r="Y105" s="2" t="b">
        <v>1</v>
      </c>
      <c r="AA105" s="2" t="b">
        <v>1</v>
      </c>
      <c r="AD105" s="2" t="b">
        <v>1</v>
      </c>
    </row>
    <row r="106" s="1" customFormat="1" spans="1:27">
      <c r="A106" s="2">
        <v>92</v>
      </c>
      <c r="B106" s="2" t="s">
        <v>169</v>
      </c>
      <c r="C106" s="2" t="s">
        <v>69</v>
      </c>
      <c r="D106" s="2" t="s">
        <v>70</v>
      </c>
      <c r="E106" s="2" t="s">
        <v>71</v>
      </c>
      <c r="F106" s="2" t="s">
        <v>94</v>
      </c>
      <c r="G106" s="2">
        <v>91.7</v>
      </c>
      <c r="H106" s="2" t="s">
        <v>72</v>
      </c>
      <c r="O106" s="2" t="s">
        <v>73</v>
      </c>
      <c r="Q106" s="2" t="s">
        <v>74</v>
      </c>
      <c r="T106" s="2" t="s">
        <v>74</v>
      </c>
      <c r="U106" s="2">
        <v>0.3581384</v>
      </c>
      <c r="Y106" s="2" t="b">
        <v>1</v>
      </c>
      <c r="AA106" s="2" t="b">
        <v>1</v>
      </c>
    </row>
    <row r="107" s="1" customFormat="1" spans="1:30">
      <c r="A107" s="2">
        <v>93</v>
      </c>
      <c r="B107" s="2" t="s">
        <v>170</v>
      </c>
      <c r="C107" s="2" t="s">
        <v>69</v>
      </c>
      <c r="D107" s="2" t="s">
        <v>70</v>
      </c>
      <c r="E107" s="2" t="s">
        <v>71</v>
      </c>
      <c r="F107" s="2" t="s">
        <v>94</v>
      </c>
      <c r="G107" s="2">
        <v>75.4</v>
      </c>
      <c r="H107" s="2" t="s">
        <v>72</v>
      </c>
      <c r="O107" s="2" t="s">
        <v>73</v>
      </c>
      <c r="Q107" s="2" t="s">
        <v>74</v>
      </c>
      <c r="T107" s="2" t="s">
        <v>74</v>
      </c>
      <c r="U107" s="2">
        <v>0.3581384</v>
      </c>
      <c r="Y107" s="2" t="b">
        <v>1</v>
      </c>
      <c r="AA107" s="2" t="b">
        <v>1</v>
      </c>
      <c r="AD107" s="2" t="b">
        <v>1</v>
      </c>
    </row>
    <row r="108" s="1" customFormat="1" spans="1:3">
      <c r="A108" s="2" t="s">
        <v>171</v>
      </c>
      <c r="C108" s="2" t="s">
        <v>172</v>
      </c>
    </row>
    <row r="109" s="1" customFormat="1" spans="1:1">
      <c r="A109" s="2" t="s">
        <v>173</v>
      </c>
    </row>
    <row r="110" s="1" customFormat="1" spans="1:1">
      <c r="A110" s="2" t="s">
        <v>174</v>
      </c>
    </row>
    <row r="114" s="1" customFormat="1" spans="1:2">
      <c r="A114" s="2" t="s">
        <v>175</v>
      </c>
      <c r="B114" s="2" t="s">
        <v>176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workbookViewId="0">
      <selection activeCell="C8" sqref="C8"/>
    </sheetView>
  </sheetViews>
  <sheetFormatPr defaultColWidth="8.88888888888889" defaultRowHeight="15.6"/>
  <cols>
    <col min="1" max="1" width="13.2407407407407" style="1"/>
    <col min="2" max="2" width="18.1111111111111" style="1"/>
    <col min="3" max="16384" width="13.2407407407407" style="1"/>
  </cols>
  <sheetData>
    <row r="1" s="1" customFormat="1" spans="1:3">
      <c r="A1" s="2" t="s">
        <v>26</v>
      </c>
      <c r="B1" s="2" t="s">
        <v>27</v>
      </c>
      <c r="C1" s="2">
        <v>1</v>
      </c>
    </row>
    <row r="2" s="1" customFormat="1" spans="1:2">
      <c r="A2" s="2" t="s">
        <v>28</v>
      </c>
      <c r="B2" s="3">
        <v>43685</v>
      </c>
    </row>
    <row r="3" s="1" customFormat="1" spans="1:1">
      <c r="A3" s="2" t="s">
        <v>29</v>
      </c>
    </row>
    <row r="4" s="1" customFormat="1" spans="1:2">
      <c r="A4" s="2" t="s">
        <v>30</v>
      </c>
      <c r="B4" s="2" t="s">
        <v>31</v>
      </c>
    </row>
    <row r="5" s="1" customFormat="1" spans="1:2">
      <c r="A5" s="2" t="s">
        <v>32</v>
      </c>
      <c r="B5" s="4">
        <v>43685.7335416667</v>
      </c>
    </row>
    <row r="6" s="1" customFormat="1" spans="1:1">
      <c r="A6" s="2" t="s">
        <v>33</v>
      </c>
    </row>
    <row r="7" s="1" customFormat="1" spans="1:1">
      <c r="A7" s="2" t="s">
        <v>34</v>
      </c>
    </row>
    <row r="9" s="1" customFormat="1" spans="1:1">
      <c r="A9" s="2" t="s">
        <v>35</v>
      </c>
    </row>
    <row r="11" s="1" customFormat="1" spans="1:33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</v>
      </c>
      <c r="N11" s="2" t="s">
        <v>48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53</v>
      </c>
      <c r="T11" s="2" t="s">
        <v>54</v>
      </c>
      <c r="U11" s="2" t="s">
        <v>55</v>
      </c>
      <c r="V11" s="2" t="s">
        <v>56</v>
      </c>
      <c r="W11" s="2" t="s">
        <v>57</v>
      </c>
      <c r="X11" s="2" t="s">
        <v>58</v>
      </c>
      <c r="Y11" s="2" t="s">
        <v>59</v>
      </c>
      <c r="Z11" s="2" t="s">
        <v>60</v>
      </c>
      <c r="AA11" s="2" t="s">
        <v>61</v>
      </c>
      <c r="AB11" s="2" t="s">
        <v>62</v>
      </c>
      <c r="AC11" s="2" t="s">
        <v>63</v>
      </c>
      <c r="AD11" s="2" t="s">
        <v>64</v>
      </c>
      <c r="AE11" s="2" t="s">
        <v>65</v>
      </c>
      <c r="AF11" s="2" t="s">
        <v>66</v>
      </c>
      <c r="AG11" s="2" t="s">
        <v>67</v>
      </c>
    </row>
    <row r="12" s="1" customFormat="1" spans="1:25">
      <c r="A12" s="2">
        <v>1</v>
      </c>
      <c r="B12" s="2" t="s">
        <v>68</v>
      </c>
      <c r="C12" s="2" t="s">
        <v>69</v>
      </c>
      <c r="D12" s="2" t="s">
        <v>70</v>
      </c>
      <c r="E12" s="2" t="s">
        <v>71</v>
      </c>
      <c r="F12" s="2">
        <v>13.895993</v>
      </c>
      <c r="G12" s="2">
        <v>84.8</v>
      </c>
      <c r="H12" s="2" t="s">
        <v>72</v>
      </c>
      <c r="O12" s="2" t="s">
        <v>177</v>
      </c>
      <c r="Q12" s="2" t="s">
        <v>178</v>
      </c>
      <c r="R12" s="2">
        <v>3</v>
      </c>
      <c r="S12" s="2">
        <v>15</v>
      </c>
      <c r="T12" s="2" t="s">
        <v>178</v>
      </c>
      <c r="U12" s="2">
        <v>0.043363295</v>
      </c>
      <c r="Y12" s="2" t="b">
        <v>1</v>
      </c>
    </row>
    <row r="13" s="1" customFormat="1" spans="1:21">
      <c r="A13" s="2">
        <v>10</v>
      </c>
      <c r="B13" s="2" t="s">
        <v>75</v>
      </c>
      <c r="C13" s="2" t="s">
        <v>69</v>
      </c>
      <c r="D13" s="2" t="s">
        <v>70</v>
      </c>
      <c r="E13" s="2" t="s">
        <v>71</v>
      </c>
      <c r="F13" s="2">
        <v>26.428541</v>
      </c>
      <c r="G13" s="2">
        <v>83</v>
      </c>
      <c r="H13" s="2" t="s">
        <v>72</v>
      </c>
      <c r="O13" s="2" t="s">
        <v>177</v>
      </c>
      <c r="Q13" s="2" t="s">
        <v>178</v>
      </c>
      <c r="R13" s="2">
        <v>3</v>
      </c>
      <c r="S13" s="2">
        <v>15</v>
      </c>
      <c r="T13" s="2" t="s">
        <v>178</v>
      </c>
      <c r="U13" s="2">
        <v>0.043363295</v>
      </c>
    </row>
    <row r="14" s="1" customFormat="1" spans="1:21">
      <c r="A14" s="2">
        <v>11</v>
      </c>
      <c r="B14" s="2" t="s">
        <v>76</v>
      </c>
      <c r="C14" s="2" t="s">
        <v>69</v>
      </c>
      <c r="D14" s="2" t="s">
        <v>70</v>
      </c>
      <c r="E14" s="2" t="s">
        <v>71</v>
      </c>
      <c r="F14" s="2">
        <v>25.340727</v>
      </c>
      <c r="G14" s="2">
        <v>82.8</v>
      </c>
      <c r="H14" s="2" t="s">
        <v>72</v>
      </c>
      <c r="O14" s="2" t="s">
        <v>177</v>
      </c>
      <c r="Q14" s="2" t="s">
        <v>178</v>
      </c>
      <c r="R14" s="2">
        <v>3</v>
      </c>
      <c r="S14" s="2">
        <v>15</v>
      </c>
      <c r="T14" s="2" t="s">
        <v>178</v>
      </c>
      <c r="U14" s="2">
        <v>0.043363295</v>
      </c>
    </row>
    <row r="15" s="1" customFormat="1" spans="1:21">
      <c r="A15" s="2">
        <v>12</v>
      </c>
      <c r="B15" s="2" t="s">
        <v>77</v>
      </c>
      <c r="C15" s="2" t="s">
        <v>69</v>
      </c>
      <c r="D15" s="2" t="s">
        <v>70</v>
      </c>
      <c r="E15" s="2" t="s">
        <v>71</v>
      </c>
      <c r="F15" s="2">
        <v>26.610723</v>
      </c>
      <c r="G15" s="2">
        <v>82.8</v>
      </c>
      <c r="H15" s="2" t="s">
        <v>72</v>
      </c>
      <c r="O15" s="2" t="s">
        <v>177</v>
      </c>
      <c r="Q15" s="2" t="s">
        <v>178</v>
      </c>
      <c r="R15" s="2">
        <v>3</v>
      </c>
      <c r="S15" s="2">
        <v>15</v>
      </c>
      <c r="T15" s="2" t="s">
        <v>178</v>
      </c>
      <c r="U15" s="2">
        <v>0.043363295</v>
      </c>
    </row>
    <row r="16" s="1" customFormat="1" spans="1:25">
      <c r="A16" s="2">
        <v>2</v>
      </c>
      <c r="B16" s="2" t="s">
        <v>78</v>
      </c>
      <c r="C16" s="2" t="s">
        <v>69</v>
      </c>
      <c r="D16" s="2" t="s">
        <v>70</v>
      </c>
      <c r="E16" s="2" t="s">
        <v>71</v>
      </c>
      <c r="F16" s="2">
        <v>14.092272</v>
      </c>
      <c r="G16" s="2">
        <v>85</v>
      </c>
      <c r="H16" s="2" t="s">
        <v>72</v>
      </c>
      <c r="O16" s="2" t="s">
        <v>177</v>
      </c>
      <c r="Q16" s="2" t="s">
        <v>178</v>
      </c>
      <c r="R16" s="2">
        <v>3</v>
      </c>
      <c r="S16" s="2">
        <v>15</v>
      </c>
      <c r="T16" s="2" t="s">
        <v>178</v>
      </c>
      <c r="U16" s="2">
        <v>0.043363295</v>
      </c>
      <c r="Y16" s="2" t="b">
        <v>1</v>
      </c>
    </row>
    <row r="17" s="1" customFormat="1" spans="1:25">
      <c r="A17" s="2">
        <v>3</v>
      </c>
      <c r="B17" s="2" t="s">
        <v>79</v>
      </c>
      <c r="C17" s="2" t="s">
        <v>69</v>
      </c>
      <c r="D17" s="2" t="s">
        <v>70</v>
      </c>
      <c r="E17" s="2" t="s">
        <v>71</v>
      </c>
      <c r="F17" s="2">
        <v>14.181344</v>
      </c>
      <c r="G17" s="2">
        <v>85.2</v>
      </c>
      <c r="H17" s="2" t="s">
        <v>72</v>
      </c>
      <c r="O17" s="2" t="s">
        <v>177</v>
      </c>
      <c r="Q17" s="2" t="s">
        <v>178</v>
      </c>
      <c r="R17" s="2">
        <v>3</v>
      </c>
      <c r="S17" s="2">
        <v>15</v>
      </c>
      <c r="T17" s="2" t="s">
        <v>178</v>
      </c>
      <c r="U17" s="2">
        <v>0.043363295</v>
      </c>
      <c r="Y17" s="2" t="b">
        <v>1</v>
      </c>
    </row>
    <row r="18" s="1" customFormat="1" spans="1:25">
      <c r="A18" s="2">
        <v>4</v>
      </c>
      <c r="B18" s="2" t="s">
        <v>80</v>
      </c>
      <c r="C18" s="2" t="s">
        <v>69</v>
      </c>
      <c r="D18" s="2" t="s">
        <v>70</v>
      </c>
      <c r="E18" s="2" t="s">
        <v>71</v>
      </c>
      <c r="F18" s="2">
        <v>32.80364</v>
      </c>
      <c r="G18" s="2">
        <v>75.8</v>
      </c>
      <c r="H18" s="2" t="s">
        <v>72</v>
      </c>
      <c r="O18" s="2" t="s">
        <v>177</v>
      </c>
      <c r="Q18" s="2" t="s">
        <v>178</v>
      </c>
      <c r="R18" s="2">
        <v>3</v>
      </c>
      <c r="S18" s="2">
        <v>15</v>
      </c>
      <c r="T18" s="2" t="s">
        <v>178</v>
      </c>
      <c r="U18" s="2">
        <v>0.043363295</v>
      </c>
      <c r="Y18" s="2" t="b">
        <v>1</v>
      </c>
    </row>
    <row r="19" s="1" customFormat="1" spans="1:25">
      <c r="A19" s="2">
        <v>5</v>
      </c>
      <c r="B19" s="2" t="s">
        <v>81</v>
      </c>
      <c r="C19" s="2" t="s">
        <v>69</v>
      </c>
      <c r="D19" s="2" t="s">
        <v>70</v>
      </c>
      <c r="E19" s="2" t="s">
        <v>71</v>
      </c>
      <c r="F19" s="2">
        <v>36.554714</v>
      </c>
      <c r="G19" s="2">
        <v>75.8</v>
      </c>
      <c r="H19" s="2" t="s">
        <v>72</v>
      </c>
      <c r="O19" s="2" t="s">
        <v>177</v>
      </c>
      <c r="Q19" s="2" t="s">
        <v>178</v>
      </c>
      <c r="R19" s="2">
        <v>3</v>
      </c>
      <c r="S19" s="2">
        <v>15</v>
      </c>
      <c r="T19" s="2" t="s">
        <v>178</v>
      </c>
      <c r="U19" s="2">
        <v>0.043363295</v>
      </c>
      <c r="Y19" s="2" t="b">
        <v>1</v>
      </c>
    </row>
    <row r="20" s="1" customFormat="1" spans="1:25">
      <c r="A20" s="2">
        <v>6</v>
      </c>
      <c r="B20" s="2" t="s">
        <v>82</v>
      </c>
      <c r="C20" s="2" t="s">
        <v>69</v>
      </c>
      <c r="D20" s="2" t="s">
        <v>70</v>
      </c>
      <c r="E20" s="2" t="s">
        <v>71</v>
      </c>
      <c r="F20" s="2">
        <v>33.245277</v>
      </c>
      <c r="G20" s="2">
        <v>80.6</v>
      </c>
      <c r="H20" s="2" t="s">
        <v>72</v>
      </c>
      <c r="O20" s="2" t="s">
        <v>177</v>
      </c>
      <c r="Q20" s="2" t="s">
        <v>178</v>
      </c>
      <c r="R20" s="2">
        <v>3</v>
      </c>
      <c r="S20" s="2">
        <v>15</v>
      </c>
      <c r="T20" s="2" t="s">
        <v>178</v>
      </c>
      <c r="U20" s="2">
        <v>0.043363295</v>
      </c>
      <c r="Y20" s="2" t="b">
        <v>1</v>
      </c>
    </row>
    <row r="21" s="1" customFormat="1" spans="1:27">
      <c r="A21" s="2">
        <v>7</v>
      </c>
      <c r="B21" s="2" t="s">
        <v>83</v>
      </c>
      <c r="C21" s="2" t="s">
        <v>69</v>
      </c>
      <c r="D21" s="2" t="s">
        <v>70</v>
      </c>
      <c r="E21" s="2" t="s">
        <v>71</v>
      </c>
      <c r="F21" s="2" t="s">
        <v>94</v>
      </c>
      <c r="G21" s="2">
        <v>77.9</v>
      </c>
      <c r="H21" s="2" t="s">
        <v>72</v>
      </c>
      <c r="O21" s="2" t="s">
        <v>177</v>
      </c>
      <c r="Q21" s="2" t="s">
        <v>178</v>
      </c>
      <c r="R21" s="2">
        <v>3</v>
      </c>
      <c r="S21" s="2">
        <v>15</v>
      </c>
      <c r="T21" s="2" t="s">
        <v>178</v>
      </c>
      <c r="U21" s="2">
        <v>0.043363295</v>
      </c>
      <c r="Y21" s="2" t="b">
        <v>1</v>
      </c>
      <c r="AA21" s="2" t="b">
        <v>1</v>
      </c>
    </row>
    <row r="22" s="1" customFormat="1" spans="1:25">
      <c r="A22" s="2">
        <v>8</v>
      </c>
      <c r="B22" s="2" t="s">
        <v>84</v>
      </c>
      <c r="C22" s="2" t="s">
        <v>69</v>
      </c>
      <c r="D22" s="2" t="s">
        <v>70</v>
      </c>
      <c r="E22" s="2" t="s">
        <v>71</v>
      </c>
      <c r="F22" s="2">
        <v>33.505836</v>
      </c>
      <c r="G22" s="2">
        <v>73.1</v>
      </c>
      <c r="H22" s="2" t="s">
        <v>72</v>
      </c>
      <c r="O22" s="2" t="s">
        <v>177</v>
      </c>
      <c r="Q22" s="2" t="s">
        <v>178</v>
      </c>
      <c r="R22" s="2">
        <v>3</v>
      </c>
      <c r="S22" s="2">
        <v>15</v>
      </c>
      <c r="T22" s="2" t="s">
        <v>178</v>
      </c>
      <c r="U22" s="2">
        <v>0.043363295</v>
      </c>
      <c r="Y22" s="2" t="b">
        <v>1</v>
      </c>
    </row>
    <row r="23" s="1" customFormat="1" spans="1:27">
      <c r="A23" s="2">
        <v>9</v>
      </c>
      <c r="B23" s="2" t="s">
        <v>85</v>
      </c>
      <c r="C23" s="2" t="s">
        <v>69</v>
      </c>
      <c r="D23" s="2" t="s">
        <v>70</v>
      </c>
      <c r="E23" s="2" t="s">
        <v>71</v>
      </c>
      <c r="F23" s="2">
        <v>1.2982774</v>
      </c>
      <c r="G23" s="2">
        <v>62.3</v>
      </c>
      <c r="H23" s="2" t="s">
        <v>72</v>
      </c>
      <c r="O23" s="2" t="s">
        <v>177</v>
      </c>
      <c r="Q23" s="2" t="s">
        <v>178</v>
      </c>
      <c r="R23" s="2">
        <v>3</v>
      </c>
      <c r="S23" s="2">
        <v>15</v>
      </c>
      <c r="T23" s="2" t="s">
        <v>178</v>
      </c>
      <c r="U23" s="2">
        <v>0.043363295</v>
      </c>
      <c r="Y23" s="2" t="b">
        <v>1</v>
      </c>
      <c r="AA23" s="2" t="b">
        <v>1</v>
      </c>
    </row>
    <row r="24" s="1" customFormat="1" spans="1:21">
      <c r="A24" s="2">
        <v>13</v>
      </c>
      <c r="B24" s="2" t="s">
        <v>86</v>
      </c>
      <c r="C24" s="2" t="s">
        <v>69</v>
      </c>
      <c r="D24" s="2" t="s">
        <v>70</v>
      </c>
      <c r="E24" s="2" t="s">
        <v>71</v>
      </c>
      <c r="F24" s="2">
        <v>13.834512</v>
      </c>
      <c r="G24" s="2">
        <v>85</v>
      </c>
      <c r="H24" s="2" t="s">
        <v>72</v>
      </c>
      <c r="O24" s="2" t="s">
        <v>177</v>
      </c>
      <c r="Q24" s="2" t="s">
        <v>178</v>
      </c>
      <c r="R24" s="2">
        <v>3</v>
      </c>
      <c r="S24" s="2">
        <v>15</v>
      </c>
      <c r="T24" s="2" t="s">
        <v>178</v>
      </c>
      <c r="U24" s="2">
        <v>0.043363295</v>
      </c>
    </row>
    <row r="25" s="1" customFormat="1" spans="1:21">
      <c r="A25" s="2">
        <v>22</v>
      </c>
      <c r="B25" s="2" t="s">
        <v>87</v>
      </c>
      <c r="C25" s="2" t="s">
        <v>69</v>
      </c>
      <c r="D25" s="2" t="s">
        <v>70</v>
      </c>
      <c r="E25" s="2" t="s">
        <v>71</v>
      </c>
      <c r="F25" s="2">
        <v>24.202951</v>
      </c>
      <c r="G25" s="2">
        <v>83.2</v>
      </c>
      <c r="H25" s="2" t="s">
        <v>72</v>
      </c>
      <c r="O25" s="2" t="s">
        <v>177</v>
      </c>
      <c r="Q25" s="2" t="s">
        <v>178</v>
      </c>
      <c r="R25" s="2">
        <v>3</v>
      </c>
      <c r="S25" s="2">
        <v>15</v>
      </c>
      <c r="T25" s="2" t="s">
        <v>178</v>
      </c>
      <c r="U25" s="2">
        <v>0.043363295</v>
      </c>
    </row>
    <row r="26" s="1" customFormat="1" spans="1:21">
      <c r="A26" s="2">
        <v>23</v>
      </c>
      <c r="B26" s="2" t="s">
        <v>88</v>
      </c>
      <c r="C26" s="2" t="s">
        <v>69</v>
      </c>
      <c r="D26" s="2" t="s">
        <v>70</v>
      </c>
      <c r="E26" s="2" t="s">
        <v>71</v>
      </c>
      <c r="F26" s="2">
        <v>20.272055</v>
      </c>
      <c r="G26" s="2">
        <v>83.2</v>
      </c>
      <c r="H26" s="2" t="s">
        <v>72</v>
      </c>
      <c r="O26" s="2" t="s">
        <v>177</v>
      </c>
      <c r="Q26" s="2" t="s">
        <v>178</v>
      </c>
      <c r="R26" s="2">
        <v>3</v>
      </c>
      <c r="S26" s="2">
        <v>15</v>
      </c>
      <c r="T26" s="2" t="s">
        <v>178</v>
      </c>
      <c r="U26" s="2">
        <v>0.043363295</v>
      </c>
    </row>
    <row r="27" s="1" customFormat="1" spans="1:21">
      <c r="A27" s="2">
        <v>24</v>
      </c>
      <c r="B27" s="2" t="s">
        <v>89</v>
      </c>
      <c r="C27" s="2" t="s">
        <v>69</v>
      </c>
      <c r="D27" s="2" t="s">
        <v>70</v>
      </c>
      <c r="E27" s="2" t="s">
        <v>71</v>
      </c>
      <c r="F27" s="2">
        <v>23.8943</v>
      </c>
      <c r="G27" s="2">
        <v>82.8</v>
      </c>
      <c r="H27" s="2" t="s">
        <v>72</v>
      </c>
      <c r="O27" s="2" t="s">
        <v>177</v>
      </c>
      <c r="Q27" s="2" t="s">
        <v>178</v>
      </c>
      <c r="R27" s="2">
        <v>3</v>
      </c>
      <c r="S27" s="2">
        <v>15</v>
      </c>
      <c r="T27" s="2" t="s">
        <v>178</v>
      </c>
      <c r="U27" s="2">
        <v>0.043363295</v>
      </c>
    </row>
    <row r="28" s="1" customFormat="1" spans="1:21">
      <c r="A28" s="2">
        <v>14</v>
      </c>
      <c r="B28" s="2" t="s">
        <v>90</v>
      </c>
      <c r="C28" s="2" t="s">
        <v>69</v>
      </c>
      <c r="D28" s="2" t="s">
        <v>70</v>
      </c>
      <c r="E28" s="2" t="s">
        <v>71</v>
      </c>
      <c r="F28" s="2">
        <v>13.800734</v>
      </c>
      <c r="G28" s="2">
        <v>85.2</v>
      </c>
      <c r="H28" s="2" t="s">
        <v>72</v>
      </c>
      <c r="O28" s="2" t="s">
        <v>177</v>
      </c>
      <c r="Q28" s="2" t="s">
        <v>178</v>
      </c>
      <c r="R28" s="2">
        <v>3</v>
      </c>
      <c r="S28" s="2">
        <v>15</v>
      </c>
      <c r="T28" s="2" t="s">
        <v>178</v>
      </c>
      <c r="U28" s="2">
        <v>0.043363295</v>
      </c>
    </row>
    <row r="29" s="1" customFormat="1" spans="1:25">
      <c r="A29" s="2">
        <v>15</v>
      </c>
      <c r="B29" s="2" t="s">
        <v>91</v>
      </c>
      <c r="C29" s="2" t="s">
        <v>69</v>
      </c>
      <c r="D29" s="2" t="s">
        <v>70</v>
      </c>
      <c r="E29" s="2" t="s">
        <v>71</v>
      </c>
      <c r="F29" s="2">
        <v>13.775241</v>
      </c>
      <c r="G29" s="2">
        <v>85.2</v>
      </c>
      <c r="H29" s="2" t="s">
        <v>72</v>
      </c>
      <c r="O29" s="2" t="s">
        <v>177</v>
      </c>
      <c r="Q29" s="2" t="s">
        <v>178</v>
      </c>
      <c r="R29" s="2">
        <v>3</v>
      </c>
      <c r="S29" s="2">
        <v>15</v>
      </c>
      <c r="T29" s="2" t="s">
        <v>178</v>
      </c>
      <c r="U29" s="2">
        <v>0.043363295</v>
      </c>
      <c r="Y29" s="2" t="b">
        <v>1</v>
      </c>
    </row>
    <row r="30" s="1" customFormat="1" spans="1:27">
      <c r="A30" s="2">
        <v>16</v>
      </c>
      <c r="B30" s="2" t="s">
        <v>92</v>
      </c>
      <c r="C30" s="2" t="s">
        <v>69</v>
      </c>
      <c r="D30" s="2" t="s">
        <v>70</v>
      </c>
      <c r="E30" s="2" t="s">
        <v>71</v>
      </c>
      <c r="F30" s="2" t="s">
        <v>94</v>
      </c>
      <c r="G30" s="2">
        <v>64.7</v>
      </c>
      <c r="H30" s="2" t="s">
        <v>72</v>
      </c>
      <c r="O30" s="2" t="s">
        <v>177</v>
      </c>
      <c r="Q30" s="2" t="s">
        <v>178</v>
      </c>
      <c r="R30" s="2">
        <v>3</v>
      </c>
      <c r="S30" s="2">
        <v>15</v>
      </c>
      <c r="T30" s="2" t="s">
        <v>178</v>
      </c>
      <c r="U30" s="2">
        <v>0.043363295</v>
      </c>
      <c r="Y30" s="2" t="b">
        <v>1</v>
      </c>
      <c r="AA30" s="2" t="b">
        <v>1</v>
      </c>
    </row>
    <row r="31" s="1" customFormat="1" spans="1:25">
      <c r="A31" s="2">
        <v>17</v>
      </c>
      <c r="B31" s="2" t="s">
        <v>93</v>
      </c>
      <c r="C31" s="2" t="s">
        <v>69</v>
      </c>
      <c r="D31" s="2" t="s">
        <v>70</v>
      </c>
      <c r="E31" s="2" t="s">
        <v>71</v>
      </c>
      <c r="F31" s="2">
        <v>34.861755</v>
      </c>
      <c r="G31" s="2">
        <v>74.7</v>
      </c>
      <c r="H31" s="2" t="s">
        <v>72</v>
      </c>
      <c r="O31" s="2" t="s">
        <v>177</v>
      </c>
      <c r="Q31" s="2" t="s">
        <v>178</v>
      </c>
      <c r="R31" s="2">
        <v>3</v>
      </c>
      <c r="S31" s="2">
        <v>15</v>
      </c>
      <c r="T31" s="2" t="s">
        <v>178</v>
      </c>
      <c r="U31" s="2">
        <v>0.043363295</v>
      </c>
      <c r="Y31" s="2" t="b">
        <v>1</v>
      </c>
    </row>
    <row r="32" s="1" customFormat="1" spans="1:27">
      <c r="A32" s="2">
        <v>18</v>
      </c>
      <c r="B32" s="2" t="s">
        <v>95</v>
      </c>
      <c r="C32" s="2" t="s">
        <v>69</v>
      </c>
      <c r="D32" s="2" t="s">
        <v>70</v>
      </c>
      <c r="E32" s="2" t="s">
        <v>71</v>
      </c>
      <c r="F32" s="2" t="s">
        <v>94</v>
      </c>
      <c r="G32" s="2">
        <v>63.5</v>
      </c>
      <c r="H32" s="2" t="s">
        <v>72</v>
      </c>
      <c r="O32" s="2" t="s">
        <v>177</v>
      </c>
      <c r="Q32" s="2" t="s">
        <v>178</v>
      </c>
      <c r="R32" s="2">
        <v>3</v>
      </c>
      <c r="S32" s="2">
        <v>15</v>
      </c>
      <c r="T32" s="2" t="s">
        <v>178</v>
      </c>
      <c r="U32" s="2">
        <v>0.043363295</v>
      </c>
      <c r="Y32" s="2" t="b">
        <v>1</v>
      </c>
      <c r="AA32" s="2" t="b">
        <v>1</v>
      </c>
    </row>
    <row r="33" s="1" customFormat="1" spans="1:25">
      <c r="A33" s="2">
        <v>19</v>
      </c>
      <c r="B33" s="2" t="s">
        <v>96</v>
      </c>
      <c r="C33" s="2" t="s">
        <v>69</v>
      </c>
      <c r="D33" s="2" t="s">
        <v>70</v>
      </c>
      <c r="E33" s="2" t="s">
        <v>71</v>
      </c>
      <c r="F33" s="2">
        <v>35.948193</v>
      </c>
      <c r="G33" s="2">
        <v>73.7</v>
      </c>
      <c r="H33" s="2" t="s">
        <v>72</v>
      </c>
      <c r="O33" s="2" t="s">
        <v>177</v>
      </c>
      <c r="Q33" s="2" t="s">
        <v>178</v>
      </c>
      <c r="R33" s="2">
        <v>3</v>
      </c>
      <c r="S33" s="2">
        <v>15</v>
      </c>
      <c r="T33" s="2" t="s">
        <v>178</v>
      </c>
      <c r="U33" s="2">
        <v>0.043363295</v>
      </c>
      <c r="Y33" s="2" t="b">
        <v>1</v>
      </c>
    </row>
    <row r="34" s="1" customFormat="1" spans="1:25">
      <c r="A34" s="2">
        <v>20</v>
      </c>
      <c r="B34" s="2" t="s">
        <v>97</v>
      </c>
      <c r="C34" s="2" t="s">
        <v>69</v>
      </c>
      <c r="D34" s="2" t="s">
        <v>70</v>
      </c>
      <c r="E34" s="2" t="s">
        <v>71</v>
      </c>
      <c r="F34" s="2">
        <v>34.489887</v>
      </c>
      <c r="G34" s="2">
        <v>73.9</v>
      </c>
      <c r="H34" s="2" t="s">
        <v>72</v>
      </c>
      <c r="O34" s="2" t="s">
        <v>177</v>
      </c>
      <c r="Q34" s="2" t="s">
        <v>178</v>
      </c>
      <c r="R34" s="2">
        <v>3</v>
      </c>
      <c r="S34" s="2">
        <v>15</v>
      </c>
      <c r="T34" s="2" t="s">
        <v>178</v>
      </c>
      <c r="U34" s="2">
        <v>0.043363295</v>
      </c>
      <c r="Y34" s="2" t="b">
        <v>1</v>
      </c>
    </row>
    <row r="35" s="1" customFormat="1" spans="1:25">
      <c r="A35" s="2">
        <v>21</v>
      </c>
      <c r="B35" s="2" t="s">
        <v>98</v>
      </c>
      <c r="C35" s="2" t="s">
        <v>69</v>
      </c>
      <c r="D35" s="2" t="s">
        <v>70</v>
      </c>
      <c r="E35" s="2" t="s">
        <v>71</v>
      </c>
      <c r="F35" s="2">
        <v>31.879171</v>
      </c>
      <c r="G35" s="2">
        <v>73.7</v>
      </c>
      <c r="H35" s="2" t="s">
        <v>72</v>
      </c>
      <c r="O35" s="2" t="s">
        <v>177</v>
      </c>
      <c r="Q35" s="2" t="s">
        <v>178</v>
      </c>
      <c r="R35" s="2">
        <v>3</v>
      </c>
      <c r="S35" s="2">
        <v>15</v>
      </c>
      <c r="T35" s="2" t="s">
        <v>178</v>
      </c>
      <c r="U35" s="2">
        <v>0.043363295</v>
      </c>
      <c r="Y35" s="2" t="b">
        <v>1</v>
      </c>
    </row>
    <row r="36" s="1" customFormat="1" spans="1:25">
      <c r="A36" s="2">
        <v>25</v>
      </c>
      <c r="B36" s="2" t="s">
        <v>99</v>
      </c>
      <c r="C36" s="2" t="s">
        <v>69</v>
      </c>
      <c r="D36" s="2" t="s">
        <v>70</v>
      </c>
      <c r="E36" s="2" t="s">
        <v>71</v>
      </c>
      <c r="F36" s="2">
        <v>13.771788</v>
      </c>
      <c r="G36" s="2">
        <v>85.2</v>
      </c>
      <c r="H36" s="2" t="s">
        <v>72</v>
      </c>
      <c r="O36" s="2" t="s">
        <v>177</v>
      </c>
      <c r="Q36" s="2" t="s">
        <v>178</v>
      </c>
      <c r="R36" s="2">
        <v>3</v>
      </c>
      <c r="S36" s="2">
        <v>15</v>
      </c>
      <c r="T36" s="2" t="s">
        <v>178</v>
      </c>
      <c r="U36" s="2">
        <v>0.043363295</v>
      </c>
      <c r="Y36" s="2" t="b">
        <v>1</v>
      </c>
    </row>
    <row r="37" s="1" customFormat="1" spans="1:21">
      <c r="A37" s="2">
        <v>34</v>
      </c>
      <c r="B37" s="2" t="s">
        <v>100</v>
      </c>
      <c r="C37" s="2" t="s">
        <v>69</v>
      </c>
      <c r="D37" s="2" t="s">
        <v>70</v>
      </c>
      <c r="E37" s="2" t="s">
        <v>71</v>
      </c>
      <c r="F37" s="2" t="s">
        <v>94</v>
      </c>
      <c r="G37" s="2">
        <v>83.6</v>
      </c>
      <c r="H37" s="2" t="s">
        <v>72</v>
      </c>
      <c r="O37" s="2" t="s">
        <v>177</v>
      </c>
      <c r="Q37" s="2" t="s">
        <v>178</v>
      </c>
      <c r="R37" s="2">
        <v>3</v>
      </c>
      <c r="S37" s="2">
        <v>15</v>
      </c>
      <c r="T37" s="2" t="s">
        <v>178</v>
      </c>
      <c r="U37" s="2">
        <v>0.043363295</v>
      </c>
    </row>
    <row r="38" s="1" customFormat="1" spans="1:21">
      <c r="A38" s="2">
        <v>35</v>
      </c>
      <c r="B38" s="2" t="s">
        <v>101</v>
      </c>
      <c r="C38" s="2" t="s">
        <v>69</v>
      </c>
      <c r="D38" s="2" t="s">
        <v>70</v>
      </c>
      <c r="E38" s="2" t="s">
        <v>71</v>
      </c>
      <c r="F38" s="2">
        <v>20.744799</v>
      </c>
      <c r="G38" s="2">
        <v>83.4</v>
      </c>
      <c r="H38" s="2" t="s">
        <v>72</v>
      </c>
      <c r="O38" s="2" t="s">
        <v>177</v>
      </c>
      <c r="Q38" s="2" t="s">
        <v>178</v>
      </c>
      <c r="R38" s="2">
        <v>3</v>
      </c>
      <c r="S38" s="2">
        <v>15</v>
      </c>
      <c r="T38" s="2" t="s">
        <v>178</v>
      </c>
      <c r="U38" s="2">
        <v>0.043363295</v>
      </c>
    </row>
    <row r="39" s="1" customFormat="1" spans="1:21">
      <c r="A39" s="2">
        <v>36</v>
      </c>
      <c r="B39" s="2" t="s">
        <v>102</v>
      </c>
      <c r="C39" s="2" t="s">
        <v>69</v>
      </c>
      <c r="D39" s="2" t="s">
        <v>70</v>
      </c>
      <c r="E39" s="2" t="s">
        <v>71</v>
      </c>
      <c r="F39" s="2">
        <v>24.676292</v>
      </c>
      <c r="G39" s="2">
        <v>83</v>
      </c>
      <c r="H39" s="2" t="s">
        <v>72</v>
      </c>
      <c r="O39" s="2" t="s">
        <v>177</v>
      </c>
      <c r="Q39" s="2" t="s">
        <v>178</v>
      </c>
      <c r="R39" s="2">
        <v>3</v>
      </c>
      <c r="S39" s="2">
        <v>15</v>
      </c>
      <c r="T39" s="2" t="s">
        <v>178</v>
      </c>
      <c r="U39" s="2">
        <v>0.043363295</v>
      </c>
    </row>
    <row r="40" s="1" customFormat="1" spans="1:25">
      <c r="A40" s="2">
        <v>26</v>
      </c>
      <c r="B40" s="2" t="s">
        <v>103</v>
      </c>
      <c r="C40" s="2" t="s">
        <v>69</v>
      </c>
      <c r="D40" s="2" t="s">
        <v>70</v>
      </c>
      <c r="E40" s="2" t="s">
        <v>71</v>
      </c>
      <c r="F40" s="2">
        <v>13.861673</v>
      </c>
      <c r="G40" s="2">
        <v>85.4</v>
      </c>
      <c r="H40" s="2" t="s">
        <v>72</v>
      </c>
      <c r="O40" s="2" t="s">
        <v>177</v>
      </c>
      <c r="Q40" s="2" t="s">
        <v>178</v>
      </c>
      <c r="R40" s="2">
        <v>3</v>
      </c>
      <c r="S40" s="2">
        <v>15</v>
      </c>
      <c r="T40" s="2" t="s">
        <v>178</v>
      </c>
      <c r="U40" s="2">
        <v>0.043363295</v>
      </c>
      <c r="Y40" s="2" t="b">
        <v>1</v>
      </c>
    </row>
    <row r="41" s="1" customFormat="1" spans="1:25">
      <c r="A41" s="2">
        <v>27</v>
      </c>
      <c r="B41" s="2" t="s">
        <v>104</v>
      </c>
      <c r="C41" s="2" t="s">
        <v>69</v>
      </c>
      <c r="D41" s="2" t="s">
        <v>70</v>
      </c>
      <c r="E41" s="2" t="s">
        <v>71</v>
      </c>
      <c r="F41" s="2">
        <v>13.870238</v>
      </c>
      <c r="G41" s="2">
        <v>85.6</v>
      </c>
      <c r="H41" s="2" t="s">
        <v>72</v>
      </c>
      <c r="O41" s="2" t="s">
        <v>177</v>
      </c>
      <c r="Q41" s="2" t="s">
        <v>178</v>
      </c>
      <c r="R41" s="2">
        <v>3</v>
      </c>
      <c r="S41" s="2">
        <v>15</v>
      </c>
      <c r="T41" s="2" t="s">
        <v>178</v>
      </c>
      <c r="U41" s="2">
        <v>0.043363295</v>
      </c>
      <c r="Y41" s="2" t="b">
        <v>1</v>
      </c>
    </row>
    <row r="42" s="1" customFormat="1" spans="1:25">
      <c r="A42" s="2">
        <v>28</v>
      </c>
      <c r="B42" s="2" t="s">
        <v>105</v>
      </c>
      <c r="C42" s="2" t="s">
        <v>69</v>
      </c>
      <c r="D42" s="2" t="s">
        <v>70</v>
      </c>
      <c r="E42" s="2" t="s">
        <v>71</v>
      </c>
      <c r="F42" s="2">
        <v>34.6933</v>
      </c>
      <c r="G42" s="2">
        <v>76.6</v>
      </c>
      <c r="H42" s="2" t="s">
        <v>72</v>
      </c>
      <c r="O42" s="2" t="s">
        <v>177</v>
      </c>
      <c r="Q42" s="2" t="s">
        <v>178</v>
      </c>
      <c r="R42" s="2">
        <v>3</v>
      </c>
      <c r="S42" s="2">
        <v>15</v>
      </c>
      <c r="T42" s="2" t="s">
        <v>178</v>
      </c>
      <c r="U42" s="2">
        <v>0.043363295</v>
      </c>
      <c r="Y42" s="2" t="b">
        <v>1</v>
      </c>
    </row>
    <row r="43" s="1" customFormat="1" spans="1:27">
      <c r="A43" s="2">
        <v>29</v>
      </c>
      <c r="B43" s="2" t="s">
        <v>106</v>
      </c>
      <c r="C43" s="2" t="s">
        <v>69</v>
      </c>
      <c r="D43" s="2" t="s">
        <v>70</v>
      </c>
      <c r="E43" s="2" t="s">
        <v>71</v>
      </c>
      <c r="F43" s="2">
        <v>13.835761</v>
      </c>
      <c r="G43" s="2">
        <v>63.1</v>
      </c>
      <c r="H43" s="2" t="s">
        <v>72</v>
      </c>
      <c r="O43" s="2" t="s">
        <v>177</v>
      </c>
      <c r="Q43" s="2" t="s">
        <v>178</v>
      </c>
      <c r="R43" s="2">
        <v>3</v>
      </c>
      <c r="S43" s="2">
        <v>15</v>
      </c>
      <c r="T43" s="2" t="s">
        <v>178</v>
      </c>
      <c r="U43" s="2">
        <v>0.043363295</v>
      </c>
      <c r="Y43" s="2" t="b">
        <v>1</v>
      </c>
      <c r="AA43" s="2" t="b">
        <v>1</v>
      </c>
    </row>
    <row r="44" s="1" customFormat="1" spans="1:25">
      <c r="A44" s="2">
        <v>30</v>
      </c>
      <c r="B44" s="2" t="s">
        <v>107</v>
      </c>
      <c r="C44" s="2" t="s">
        <v>69</v>
      </c>
      <c r="D44" s="2" t="s">
        <v>70</v>
      </c>
      <c r="E44" s="2" t="s">
        <v>71</v>
      </c>
      <c r="F44" s="2">
        <v>34.596607</v>
      </c>
      <c r="G44" s="2">
        <v>76.4</v>
      </c>
      <c r="H44" s="2" t="s">
        <v>72</v>
      </c>
      <c r="O44" s="2" t="s">
        <v>177</v>
      </c>
      <c r="Q44" s="2" t="s">
        <v>178</v>
      </c>
      <c r="R44" s="2">
        <v>3</v>
      </c>
      <c r="S44" s="2">
        <v>15</v>
      </c>
      <c r="T44" s="2" t="s">
        <v>178</v>
      </c>
      <c r="U44" s="2">
        <v>0.043363295</v>
      </c>
      <c r="Y44" s="2" t="b">
        <v>1</v>
      </c>
    </row>
    <row r="45" s="1" customFormat="1" spans="1:25">
      <c r="A45" s="2">
        <v>31</v>
      </c>
      <c r="B45" s="2" t="s">
        <v>108</v>
      </c>
      <c r="C45" s="2" t="s">
        <v>69</v>
      </c>
      <c r="D45" s="2" t="s">
        <v>70</v>
      </c>
      <c r="E45" s="2" t="s">
        <v>71</v>
      </c>
      <c r="F45" s="2">
        <v>37.257687</v>
      </c>
      <c r="G45" s="2">
        <v>74.1</v>
      </c>
      <c r="H45" s="2" t="s">
        <v>72</v>
      </c>
      <c r="O45" s="2" t="s">
        <v>177</v>
      </c>
      <c r="Q45" s="2" t="s">
        <v>178</v>
      </c>
      <c r="R45" s="2">
        <v>3</v>
      </c>
      <c r="S45" s="2">
        <v>15</v>
      </c>
      <c r="T45" s="2" t="s">
        <v>178</v>
      </c>
      <c r="U45" s="2">
        <v>0.043363295</v>
      </c>
      <c r="Y45" s="2" t="b">
        <v>1</v>
      </c>
    </row>
    <row r="46" s="1" customFormat="1" spans="1:27">
      <c r="A46" s="2">
        <v>32</v>
      </c>
      <c r="B46" s="2" t="s">
        <v>109</v>
      </c>
      <c r="C46" s="2" t="s">
        <v>69</v>
      </c>
      <c r="D46" s="2" t="s">
        <v>70</v>
      </c>
      <c r="E46" s="2" t="s">
        <v>71</v>
      </c>
      <c r="F46" s="2">
        <v>12.798157</v>
      </c>
      <c r="G46" s="2">
        <v>62.9</v>
      </c>
      <c r="H46" s="2" t="s">
        <v>72</v>
      </c>
      <c r="O46" s="2" t="s">
        <v>177</v>
      </c>
      <c r="Q46" s="2" t="s">
        <v>178</v>
      </c>
      <c r="R46" s="2">
        <v>3</v>
      </c>
      <c r="S46" s="2">
        <v>15</v>
      </c>
      <c r="T46" s="2" t="s">
        <v>178</v>
      </c>
      <c r="U46" s="2">
        <v>0.043363295</v>
      </c>
      <c r="Y46" s="2" t="b">
        <v>1</v>
      </c>
      <c r="AA46" s="2" t="b">
        <v>1</v>
      </c>
    </row>
    <row r="47" s="1" customFormat="1" spans="1:27">
      <c r="A47" s="2">
        <v>33</v>
      </c>
      <c r="B47" s="2" t="s">
        <v>110</v>
      </c>
      <c r="C47" s="2" t="s">
        <v>69</v>
      </c>
      <c r="D47" s="2" t="s">
        <v>70</v>
      </c>
      <c r="E47" s="2" t="s">
        <v>71</v>
      </c>
      <c r="F47" s="2" t="s">
        <v>94</v>
      </c>
      <c r="G47" s="2">
        <v>64.6</v>
      </c>
      <c r="H47" s="2" t="s">
        <v>72</v>
      </c>
      <c r="O47" s="2" t="s">
        <v>177</v>
      </c>
      <c r="Q47" s="2" t="s">
        <v>178</v>
      </c>
      <c r="R47" s="2">
        <v>3</v>
      </c>
      <c r="S47" s="2">
        <v>15</v>
      </c>
      <c r="T47" s="2" t="s">
        <v>178</v>
      </c>
      <c r="U47" s="2">
        <v>0.043363295</v>
      </c>
      <c r="Y47" s="2" t="b">
        <v>1</v>
      </c>
      <c r="AA47" s="2" t="b">
        <v>1</v>
      </c>
    </row>
    <row r="48" s="1" customFormat="1" spans="1:21">
      <c r="A48" s="2">
        <v>37</v>
      </c>
      <c r="B48" s="2" t="s">
        <v>111</v>
      </c>
      <c r="C48" s="2" t="s">
        <v>69</v>
      </c>
      <c r="D48" s="2" t="s">
        <v>70</v>
      </c>
      <c r="E48" s="2" t="s">
        <v>71</v>
      </c>
      <c r="F48" s="2">
        <v>13.93588</v>
      </c>
      <c r="G48" s="2">
        <v>85.4</v>
      </c>
      <c r="H48" s="2" t="s">
        <v>72</v>
      </c>
      <c r="O48" s="2" t="s">
        <v>177</v>
      </c>
      <c r="Q48" s="2" t="s">
        <v>178</v>
      </c>
      <c r="R48" s="2">
        <v>3</v>
      </c>
      <c r="S48" s="2">
        <v>15</v>
      </c>
      <c r="T48" s="2" t="s">
        <v>178</v>
      </c>
      <c r="U48" s="2">
        <v>0.043363295</v>
      </c>
    </row>
    <row r="49" s="1" customFormat="1" spans="1:21">
      <c r="A49" s="2">
        <v>46</v>
      </c>
      <c r="B49" s="2" t="s">
        <v>112</v>
      </c>
      <c r="C49" s="2" t="s">
        <v>69</v>
      </c>
      <c r="D49" s="2" t="s">
        <v>70</v>
      </c>
      <c r="E49" s="2" t="s">
        <v>71</v>
      </c>
      <c r="F49" s="2">
        <v>20.084429</v>
      </c>
      <c r="G49" s="2">
        <v>84</v>
      </c>
      <c r="H49" s="2" t="s">
        <v>72</v>
      </c>
      <c r="O49" s="2" t="s">
        <v>177</v>
      </c>
      <c r="Q49" s="2" t="s">
        <v>178</v>
      </c>
      <c r="R49" s="2">
        <v>3</v>
      </c>
      <c r="S49" s="2">
        <v>15</v>
      </c>
      <c r="T49" s="2" t="s">
        <v>178</v>
      </c>
      <c r="U49" s="2">
        <v>0.043363295</v>
      </c>
    </row>
    <row r="50" s="1" customFormat="1" spans="1:21">
      <c r="A50" s="2">
        <v>47</v>
      </c>
      <c r="B50" s="2" t="s">
        <v>113</v>
      </c>
      <c r="C50" s="2" t="s">
        <v>69</v>
      </c>
      <c r="D50" s="2" t="s">
        <v>70</v>
      </c>
      <c r="E50" s="2" t="s">
        <v>71</v>
      </c>
      <c r="F50" s="2">
        <v>24.067211</v>
      </c>
      <c r="G50" s="2">
        <v>83.6</v>
      </c>
      <c r="H50" s="2" t="s">
        <v>72</v>
      </c>
      <c r="O50" s="2" t="s">
        <v>177</v>
      </c>
      <c r="Q50" s="2" t="s">
        <v>178</v>
      </c>
      <c r="R50" s="2">
        <v>3</v>
      </c>
      <c r="S50" s="2">
        <v>15</v>
      </c>
      <c r="T50" s="2" t="s">
        <v>178</v>
      </c>
      <c r="U50" s="2">
        <v>0.043363295</v>
      </c>
    </row>
    <row r="51" s="1" customFormat="1" spans="1:21">
      <c r="A51" s="2">
        <v>48</v>
      </c>
      <c r="B51" s="2" t="s">
        <v>114</v>
      </c>
      <c r="C51" s="2" t="s">
        <v>69</v>
      </c>
      <c r="D51" s="2" t="s">
        <v>70</v>
      </c>
      <c r="E51" s="2" t="s">
        <v>71</v>
      </c>
      <c r="F51" s="2">
        <v>24.874338</v>
      </c>
      <c r="G51" s="2">
        <v>83.2</v>
      </c>
      <c r="H51" s="2" t="s">
        <v>72</v>
      </c>
      <c r="O51" s="2" t="s">
        <v>177</v>
      </c>
      <c r="Q51" s="2" t="s">
        <v>178</v>
      </c>
      <c r="R51" s="2">
        <v>3</v>
      </c>
      <c r="S51" s="2">
        <v>15</v>
      </c>
      <c r="T51" s="2" t="s">
        <v>178</v>
      </c>
      <c r="U51" s="2">
        <v>0.043363295</v>
      </c>
    </row>
    <row r="52" s="1" customFormat="1" spans="1:25">
      <c r="A52" s="2">
        <v>38</v>
      </c>
      <c r="B52" s="2" t="s">
        <v>115</v>
      </c>
      <c r="C52" s="2" t="s">
        <v>69</v>
      </c>
      <c r="D52" s="2" t="s">
        <v>70</v>
      </c>
      <c r="E52" s="2" t="s">
        <v>71</v>
      </c>
      <c r="F52" s="2">
        <v>13.884481</v>
      </c>
      <c r="G52" s="2">
        <v>85.6</v>
      </c>
      <c r="H52" s="2" t="s">
        <v>72</v>
      </c>
      <c r="O52" s="2" t="s">
        <v>177</v>
      </c>
      <c r="Q52" s="2" t="s">
        <v>178</v>
      </c>
      <c r="R52" s="2">
        <v>3</v>
      </c>
      <c r="S52" s="2">
        <v>15</v>
      </c>
      <c r="T52" s="2" t="s">
        <v>178</v>
      </c>
      <c r="U52" s="2">
        <v>0.043363295</v>
      </c>
      <c r="Y52" s="2" t="b">
        <v>1</v>
      </c>
    </row>
    <row r="53" s="1" customFormat="1" spans="1:25">
      <c r="A53" s="2">
        <v>39</v>
      </c>
      <c r="B53" s="2" t="s">
        <v>116</v>
      </c>
      <c r="C53" s="2" t="s">
        <v>69</v>
      </c>
      <c r="D53" s="2" t="s">
        <v>70</v>
      </c>
      <c r="E53" s="2" t="s">
        <v>71</v>
      </c>
      <c r="F53" s="2">
        <v>13.840378</v>
      </c>
      <c r="G53" s="2">
        <v>86</v>
      </c>
      <c r="H53" s="2" t="s">
        <v>72</v>
      </c>
      <c r="O53" s="2" t="s">
        <v>177</v>
      </c>
      <c r="Q53" s="2" t="s">
        <v>178</v>
      </c>
      <c r="R53" s="2">
        <v>3</v>
      </c>
      <c r="S53" s="2">
        <v>15</v>
      </c>
      <c r="T53" s="2" t="s">
        <v>178</v>
      </c>
      <c r="U53" s="2">
        <v>0.043363295</v>
      </c>
      <c r="Y53" s="2" t="b">
        <v>1</v>
      </c>
    </row>
    <row r="54" s="1" customFormat="1" spans="1:27">
      <c r="A54" s="2">
        <v>40</v>
      </c>
      <c r="B54" s="2" t="s">
        <v>117</v>
      </c>
      <c r="C54" s="2" t="s">
        <v>69</v>
      </c>
      <c r="D54" s="2" t="s">
        <v>70</v>
      </c>
      <c r="E54" s="2" t="s">
        <v>71</v>
      </c>
      <c r="F54" s="2">
        <v>38.1247</v>
      </c>
      <c r="G54" s="2">
        <v>76.6</v>
      </c>
      <c r="H54" s="2" t="s">
        <v>72</v>
      </c>
      <c r="O54" s="2" t="s">
        <v>177</v>
      </c>
      <c r="Q54" s="2" t="s">
        <v>178</v>
      </c>
      <c r="R54" s="2">
        <v>3</v>
      </c>
      <c r="S54" s="2">
        <v>15</v>
      </c>
      <c r="T54" s="2" t="s">
        <v>178</v>
      </c>
      <c r="U54" s="2">
        <v>0.043363295</v>
      </c>
      <c r="Y54" s="2" t="b">
        <v>1</v>
      </c>
      <c r="AA54" s="2" t="b">
        <v>1</v>
      </c>
    </row>
    <row r="55" s="1" customFormat="1" spans="1:27">
      <c r="A55" s="2">
        <v>41</v>
      </c>
      <c r="B55" s="2" t="s">
        <v>118</v>
      </c>
      <c r="C55" s="2" t="s">
        <v>69</v>
      </c>
      <c r="D55" s="2" t="s">
        <v>70</v>
      </c>
      <c r="E55" s="2" t="s">
        <v>71</v>
      </c>
      <c r="F55" s="2" t="s">
        <v>94</v>
      </c>
      <c r="G55" s="2">
        <v>61.2</v>
      </c>
      <c r="H55" s="2" t="s">
        <v>72</v>
      </c>
      <c r="O55" s="2" t="s">
        <v>177</v>
      </c>
      <c r="Q55" s="2" t="s">
        <v>178</v>
      </c>
      <c r="R55" s="2">
        <v>3</v>
      </c>
      <c r="S55" s="2">
        <v>15</v>
      </c>
      <c r="T55" s="2" t="s">
        <v>178</v>
      </c>
      <c r="U55" s="2">
        <v>0.043363295</v>
      </c>
      <c r="Y55" s="2" t="b">
        <v>1</v>
      </c>
      <c r="AA55" s="2" t="b">
        <v>1</v>
      </c>
    </row>
    <row r="56" s="1" customFormat="1" spans="1:25">
      <c r="A56" s="2">
        <v>42</v>
      </c>
      <c r="B56" s="2" t="s">
        <v>119</v>
      </c>
      <c r="C56" s="2" t="s">
        <v>69</v>
      </c>
      <c r="D56" s="2" t="s">
        <v>70</v>
      </c>
      <c r="E56" s="2" t="s">
        <v>71</v>
      </c>
      <c r="F56" s="2">
        <v>33.64732</v>
      </c>
      <c r="G56" s="2">
        <v>77.3</v>
      </c>
      <c r="H56" s="2" t="s">
        <v>72</v>
      </c>
      <c r="O56" s="2" t="s">
        <v>177</v>
      </c>
      <c r="Q56" s="2" t="s">
        <v>178</v>
      </c>
      <c r="R56" s="2">
        <v>3</v>
      </c>
      <c r="S56" s="2">
        <v>15</v>
      </c>
      <c r="T56" s="2" t="s">
        <v>178</v>
      </c>
      <c r="U56" s="2">
        <v>0.043363295</v>
      </c>
      <c r="Y56" s="2" t="b">
        <v>1</v>
      </c>
    </row>
    <row r="57" s="1" customFormat="1" spans="1:25">
      <c r="A57" s="2">
        <v>43</v>
      </c>
      <c r="B57" s="2" t="s">
        <v>120</v>
      </c>
      <c r="C57" s="2" t="s">
        <v>69</v>
      </c>
      <c r="D57" s="2" t="s">
        <v>70</v>
      </c>
      <c r="E57" s="2" t="s">
        <v>71</v>
      </c>
      <c r="F57" s="2" t="s">
        <v>94</v>
      </c>
      <c r="G57" s="2">
        <v>74.5</v>
      </c>
      <c r="H57" s="2" t="s">
        <v>72</v>
      </c>
      <c r="O57" s="2" t="s">
        <v>177</v>
      </c>
      <c r="Q57" s="2" t="s">
        <v>178</v>
      </c>
      <c r="R57" s="2">
        <v>3</v>
      </c>
      <c r="S57" s="2">
        <v>15</v>
      </c>
      <c r="T57" s="2" t="s">
        <v>178</v>
      </c>
      <c r="U57" s="2">
        <v>0.043363295</v>
      </c>
      <c r="Y57" s="2" t="b">
        <v>1</v>
      </c>
    </row>
    <row r="58" s="1" customFormat="1" spans="1:25">
      <c r="A58" s="2">
        <v>44</v>
      </c>
      <c r="B58" s="2" t="s">
        <v>121</v>
      </c>
      <c r="C58" s="2" t="s">
        <v>69</v>
      </c>
      <c r="D58" s="2" t="s">
        <v>70</v>
      </c>
      <c r="E58" s="2" t="s">
        <v>71</v>
      </c>
      <c r="F58" s="2">
        <v>36.488777</v>
      </c>
      <c r="G58" s="2">
        <v>76.2</v>
      </c>
      <c r="H58" s="2" t="s">
        <v>72</v>
      </c>
      <c r="O58" s="2" t="s">
        <v>177</v>
      </c>
      <c r="Q58" s="2" t="s">
        <v>178</v>
      </c>
      <c r="R58" s="2">
        <v>3</v>
      </c>
      <c r="S58" s="2">
        <v>15</v>
      </c>
      <c r="T58" s="2" t="s">
        <v>178</v>
      </c>
      <c r="U58" s="2">
        <v>0.043363295</v>
      </c>
      <c r="Y58" s="2" t="b">
        <v>1</v>
      </c>
    </row>
    <row r="59" s="1" customFormat="1" spans="1:27">
      <c r="A59" s="2">
        <v>45</v>
      </c>
      <c r="B59" s="2" t="s">
        <v>122</v>
      </c>
      <c r="C59" s="2" t="s">
        <v>69</v>
      </c>
      <c r="D59" s="2" t="s">
        <v>70</v>
      </c>
      <c r="E59" s="2" t="s">
        <v>71</v>
      </c>
      <c r="F59" s="2" t="s">
        <v>94</v>
      </c>
      <c r="G59" s="2">
        <v>64</v>
      </c>
      <c r="H59" s="2" t="s">
        <v>72</v>
      </c>
      <c r="O59" s="2" t="s">
        <v>177</v>
      </c>
      <c r="Q59" s="2" t="s">
        <v>178</v>
      </c>
      <c r="R59" s="2">
        <v>3</v>
      </c>
      <c r="S59" s="2">
        <v>15</v>
      </c>
      <c r="T59" s="2" t="s">
        <v>178</v>
      </c>
      <c r="U59" s="2">
        <v>0.043363295</v>
      </c>
      <c r="Y59" s="2" t="b">
        <v>1</v>
      </c>
      <c r="AA59" s="2" t="b">
        <v>1</v>
      </c>
    </row>
    <row r="60" s="1" customFormat="1" spans="1:21">
      <c r="A60" s="2">
        <v>49</v>
      </c>
      <c r="B60" s="2" t="s">
        <v>123</v>
      </c>
      <c r="C60" s="2" t="s">
        <v>69</v>
      </c>
      <c r="D60" s="2" t="s">
        <v>70</v>
      </c>
      <c r="E60" s="2" t="s">
        <v>71</v>
      </c>
      <c r="F60" s="2">
        <v>13.726599</v>
      </c>
      <c r="G60" s="2">
        <v>85.4</v>
      </c>
      <c r="H60" s="2" t="s">
        <v>72</v>
      </c>
      <c r="O60" s="2" t="s">
        <v>177</v>
      </c>
      <c r="Q60" s="2" t="s">
        <v>178</v>
      </c>
      <c r="R60" s="2">
        <v>3</v>
      </c>
      <c r="S60" s="2">
        <v>15</v>
      </c>
      <c r="T60" s="2" t="s">
        <v>178</v>
      </c>
      <c r="U60" s="2">
        <v>0.043363295</v>
      </c>
    </row>
    <row r="61" s="1" customFormat="1" spans="1:21">
      <c r="A61" s="2">
        <v>58</v>
      </c>
      <c r="B61" s="2" t="s">
        <v>124</v>
      </c>
      <c r="C61" s="2" t="s">
        <v>69</v>
      </c>
      <c r="D61" s="2" t="s">
        <v>70</v>
      </c>
      <c r="E61" s="2" t="s">
        <v>71</v>
      </c>
      <c r="F61" s="2">
        <v>23.72552</v>
      </c>
      <c r="G61" s="2">
        <v>84</v>
      </c>
      <c r="H61" s="2" t="s">
        <v>72</v>
      </c>
      <c r="O61" s="2" t="s">
        <v>177</v>
      </c>
      <c r="Q61" s="2" t="s">
        <v>178</v>
      </c>
      <c r="R61" s="2">
        <v>3</v>
      </c>
      <c r="S61" s="2">
        <v>15</v>
      </c>
      <c r="T61" s="2" t="s">
        <v>178</v>
      </c>
      <c r="U61" s="2">
        <v>0.043363295</v>
      </c>
    </row>
    <row r="62" s="1" customFormat="1" spans="1:21">
      <c r="A62" s="2">
        <v>59</v>
      </c>
      <c r="B62" s="2" t="s">
        <v>125</v>
      </c>
      <c r="C62" s="2" t="s">
        <v>69</v>
      </c>
      <c r="D62" s="2" t="s">
        <v>70</v>
      </c>
      <c r="E62" s="2" t="s">
        <v>71</v>
      </c>
      <c r="F62" s="2">
        <v>23.924337</v>
      </c>
      <c r="G62" s="2">
        <v>83.6</v>
      </c>
      <c r="H62" s="2" t="s">
        <v>72</v>
      </c>
      <c r="O62" s="2" t="s">
        <v>177</v>
      </c>
      <c r="Q62" s="2" t="s">
        <v>178</v>
      </c>
      <c r="R62" s="2">
        <v>3</v>
      </c>
      <c r="S62" s="2">
        <v>15</v>
      </c>
      <c r="T62" s="2" t="s">
        <v>178</v>
      </c>
      <c r="U62" s="2">
        <v>0.043363295</v>
      </c>
    </row>
    <row r="63" s="1" customFormat="1" spans="1:21">
      <c r="A63" s="2">
        <v>60</v>
      </c>
      <c r="B63" s="2" t="s">
        <v>126</v>
      </c>
      <c r="C63" s="2" t="s">
        <v>69</v>
      </c>
      <c r="D63" s="2" t="s">
        <v>70</v>
      </c>
      <c r="E63" s="2" t="s">
        <v>71</v>
      </c>
      <c r="F63" s="2">
        <v>23.620136</v>
      </c>
      <c r="G63" s="2">
        <v>83.4</v>
      </c>
      <c r="H63" s="2" t="s">
        <v>72</v>
      </c>
      <c r="O63" s="2" t="s">
        <v>177</v>
      </c>
      <c r="Q63" s="2" t="s">
        <v>178</v>
      </c>
      <c r="R63" s="2">
        <v>3</v>
      </c>
      <c r="S63" s="2">
        <v>15</v>
      </c>
      <c r="T63" s="2" t="s">
        <v>178</v>
      </c>
      <c r="U63" s="2">
        <v>0.043363295</v>
      </c>
    </row>
    <row r="64" s="1" customFormat="1" spans="1:21">
      <c r="A64" s="2">
        <v>50</v>
      </c>
      <c r="B64" s="2" t="s">
        <v>127</v>
      </c>
      <c r="C64" s="2" t="s">
        <v>69</v>
      </c>
      <c r="D64" s="2" t="s">
        <v>70</v>
      </c>
      <c r="E64" s="2" t="s">
        <v>71</v>
      </c>
      <c r="F64" s="2">
        <v>13.768204</v>
      </c>
      <c r="G64" s="2">
        <v>85.6</v>
      </c>
      <c r="H64" s="2" t="s">
        <v>72</v>
      </c>
      <c r="O64" s="2" t="s">
        <v>177</v>
      </c>
      <c r="Q64" s="2" t="s">
        <v>178</v>
      </c>
      <c r="R64" s="2">
        <v>3</v>
      </c>
      <c r="S64" s="2">
        <v>15</v>
      </c>
      <c r="T64" s="2" t="s">
        <v>178</v>
      </c>
      <c r="U64" s="2">
        <v>0.043363295</v>
      </c>
    </row>
    <row r="65" s="1" customFormat="1" spans="1:21">
      <c r="A65" s="2">
        <v>51</v>
      </c>
      <c r="B65" s="2" t="s">
        <v>128</v>
      </c>
      <c r="C65" s="2" t="s">
        <v>69</v>
      </c>
      <c r="D65" s="2" t="s">
        <v>70</v>
      </c>
      <c r="E65" s="2" t="s">
        <v>71</v>
      </c>
      <c r="F65" s="2">
        <v>13.76736</v>
      </c>
      <c r="G65" s="2">
        <v>86</v>
      </c>
      <c r="H65" s="2" t="s">
        <v>72</v>
      </c>
      <c r="O65" s="2" t="s">
        <v>177</v>
      </c>
      <c r="Q65" s="2" t="s">
        <v>178</v>
      </c>
      <c r="R65" s="2">
        <v>3</v>
      </c>
      <c r="S65" s="2">
        <v>15</v>
      </c>
      <c r="T65" s="2" t="s">
        <v>178</v>
      </c>
      <c r="U65" s="2">
        <v>0.043363295</v>
      </c>
    </row>
    <row r="66" s="1" customFormat="1" spans="1:25">
      <c r="A66" s="2">
        <v>52</v>
      </c>
      <c r="B66" s="2" t="s">
        <v>129</v>
      </c>
      <c r="C66" s="2" t="s">
        <v>69</v>
      </c>
      <c r="D66" s="2" t="s">
        <v>70</v>
      </c>
      <c r="E66" s="2" t="s">
        <v>71</v>
      </c>
      <c r="F66" s="2">
        <v>36.088764</v>
      </c>
      <c r="G66" s="2">
        <v>77.4</v>
      </c>
      <c r="H66" s="2" t="s">
        <v>72</v>
      </c>
      <c r="O66" s="2" t="s">
        <v>177</v>
      </c>
      <c r="Q66" s="2" t="s">
        <v>178</v>
      </c>
      <c r="R66" s="2">
        <v>3</v>
      </c>
      <c r="S66" s="2">
        <v>15</v>
      </c>
      <c r="T66" s="2" t="s">
        <v>178</v>
      </c>
      <c r="U66" s="2">
        <v>0.043363295</v>
      </c>
      <c r="Y66" s="2" t="b">
        <v>1</v>
      </c>
    </row>
    <row r="67" s="1" customFormat="1" spans="1:25">
      <c r="A67" s="2">
        <v>53</v>
      </c>
      <c r="B67" s="2" t="s">
        <v>130</v>
      </c>
      <c r="C67" s="2" t="s">
        <v>69</v>
      </c>
      <c r="D67" s="2" t="s">
        <v>70</v>
      </c>
      <c r="E67" s="2" t="s">
        <v>71</v>
      </c>
      <c r="F67" s="2">
        <v>35.847206</v>
      </c>
      <c r="G67" s="2">
        <v>77.2</v>
      </c>
      <c r="H67" s="2" t="s">
        <v>72</v>
      </c>
      <c r="O67" s="2" t="s">
        <v>177</v>
      </c>
      <c r="Q67" s="2" t="s">
        <v>178</v>
      </c>
      <c r="R67" s="2">
        <v>3</v>
      </c>
      <c r="S67" s="2">
        <v>15</v>
      </c>
      <c r="T67" s="2" t="s">
        <v>178</v>
      </c>
      <c r="U67" s="2">
        <v>0.043363295</v>
      </c>
      <c r="Y67" s="2" t="b">
        <v>1</v>
      </c>
    </row>
    <row r="68" s="1" customFormat="1" spans="1:27">
      <c r="A68" s="2">
        <v>54</v>
      </c>
      <c r="B68" s="2" t="s">
        <v>131</v>
      </c>
      <c r="C68" s="2" t="s">
        <v>69</v>
      </c>
      <c r="D68" s="2" t="s">
        <v>70</v>
      </c>
      <c r="E68" s="2" t="s">
        <v>71</v>
      </c>
      <c r="F68" s="2">
        <v>19.993847</v>
      </c>
      <c r="G68" s="2">
        <v>61.2</v>
      </c>
      <c r="H68" s="2" t="s">
        <v>72</v>
      </c>
      <c r="O68" s="2" t="s">
        <v>177</v>
      </c>
      <c r="Q68" s="2" t="s">
        <v>178</v>
      </c>
      <c r="R68" s="2">
        <v>3</v>
      </c>
      <c r="S68" s="2">
        <v>15</v>
      </c>
      <c r="T68" s="2" t="s">
        <v>178</v>
      </c>
      <c r="U68" s="2">
        <v>0.043363295</v>
      </c>
      <c r="Y68" s="2" t="b">
        <v>1</v>
      </c>
      <c r="AA68" s="2" t="b">
        <v>1</v>
      </c>
    </row>
    <row r="69" s="1" customFormat="1" spans="1:25">
      <c r="A69" s="2">
        <v>55</v>
      </c>
      <c r="B69" s="2" t="s">
        <v>132</v>
      </c>
      <c r="C69" s="2" t="s">
        <v>69</v>
      </c>
      <c r="D69" s="2" t="s">
        <v>70</v>
      </c>
      <c r="E69" s="2" t="s">
        <v>71</v>
      </c>
      <c r="F69" s="2">
        <v>34.331158</v>
      </c>
      <c r="G69" s="2">
        <v>74.7</v>
      </c>
      <c r="H69" s="2" t="s">
        <v>72</v>
      </c>
      <c r="O69" s="2" t="s">
        <v>177</v>
      </c>
      <c r="Q69" s="2" t="s">
        <v>178</v>
      </c>
      <c r="R69" s="2">
        <v>3</v>
      </c>
      <c r="S69" s="2">
        <v>15</v>
      </c>
      <c r="T69" s="2" t="s">
        <v>178</v>
      </c>
      <c r="U69" s="2">
        <v>0.043363295</v>
      </c>
      <c r="Y69" s="2" t="b">
        <v>1</v>
      </c>
    </row>
    <row r="70" s="1" customFormat="1" spans="1:25">
      <c r="A70" s="2">
        <v>56</v>
      </c>
      <c r="B70" s="2" t="s">
        <v>133</v>
      </c>
      <c r="C70" s="2" t="s">
        <v>69</v>
      </c>
      <c r="D70" s="2" t="s">
        <v>70</v>
      </c>
      <c r="E70" s="2" t="s">
        <v>71</v>
      </c>
      <c r="F70" s="2">
        <v>34.79208</v>
      </c>
      <c r="G70" s="2">
        <v>74.5</v>
      </c>
      <c r="H70" s="2" t="s">
        <v>72</v>
      </c>
      <c r="O70" s="2" t="s">
        <v>177</v>
      </c>
      <c r="Q70" s="2" t="s">
        <v>178</v>
      </c>
      <c r="R70" s="2">
        <v>3</v>
      </c>
      <c r="S70" s="2">
        <v>15</v>
      </c>
      <c r="T70" s="2" t="s">
        <v>178</v>
      </c>
      <c r="U70" s="2">
        <v>0.043363295</v>
      </c>
      <c r="Y70" s="2" t="b">
        <v>1</v>
      </c>
    </row>
    <row r="71" s="1" customFormat="1" spans="1:27">
      <c r="A71" s="2">
        <v>57</v>
      </c>
      <c r="B71" s="2" t="s">
        <v>134</v>
      </c>
      <c r="C71" s="2" t="s">
        <v>69</v>
      </c>
      <c r="D71" s="2" t="s">
        <v>70</v>
      </c>
      <c r="E71" s="2" t="s">
        <v>71</v>
      </c>
      <c r="F71" s="2" t="s">
        <v>94</v>
      </c>
      <c r="G71" s="2">
        <v>62.1</v>
      </c>
      <c r="H71" s="2" t="s">
        <v>72</v>
      </c>
      <c r="O71" s="2" t="s">
        <v>177</v>
      </c>
      <c r="Q71" s="2" t="s">
        <v>178</v>
      </c>
      <c r="R71" s="2">
        <v>3</v>
      </c>
      <c r="S71" s="2">
        <v>15</v>
      </c>
      <c r="T71" s="2" t="s">
        <v>178</v>
      </c>
      <c r="U71" s="2">
        <v>0.043363295</v>
      </c>
      <c r="Y71" s="2" t="b">
        <v>1</v>
      </c>
      <c r="AA71" s="2" t="b">
        <v>1</v>
      </c>
    </row>
    <row r="72" s="1" customFormat="1" spans="1:25">
      <c r="A72" s="2">
        <v>61</v>
      </c>
      <c r="B72" s="2" t="s">
        <v>135</v>
      </c>
      <c r="C72" s="2" t="s">
        <v>69</v>
      </c>
      <c r="D72" s="2" t="s">
        <v>70</v>
      </c>
      <c r="E72" s="2" t="s">
        <v>71</v>
      </c>
      <c r="F72" s="2">
        <v>13.702908</v>
      </c>
      <c r="G72" s="2">
        <v>85.4</v>
      </c>
      <c r="H72" s="2" t="s">
        <v>72</v>
      </c>
      <c r="O72" s="2" t="s">
        <v>177</v>
      </c>
      <c r="Q72" s="2" t="s">
        <v>178</v>
      </c>
      <c r="R72" s="2">
        <v>3</v>
      </c>
      <c r="S72" s="2">
        <v>15</v>
      </c>
      <c r="T72" s="2" t="s">
        <v>178</v>
      </c>
      <c r="U72" s="2">
        <v>0.043363295</v>
      </c>
      <c r="Y72" s="2" t="b">
        <v>1</v>
      </c>
    </row>
    <row r="73" s="1" customFormat="1" spans="1:21">
      <c r="A73" s="2">
        <v>70</v>
      </c>
      <c r="B73" s="2" t="s">
        <v>136</v>
      </c>
      <c r="C73" s="2" t="s">
        <v>69</v>
      </c>
      <c r="D73" s="2" t="s">
        <v>70</v>
      </c>
      <c r="E73" s="2" t="s">
        <v>71</v>
      </c>
      <c r="F73" s="2">
        <v>24.800575</v>
      </c>
      <c r="G73" s="2">
        <v>83.8</v>
      </c>
      <c r="H73" s="2" t="s">
        <v>72</v>
      </c>
      <c r="O73" s="2" t="s">
        <v>177</v>
      </c>
      <c r="Q73" s="2" t="s">
        <v>178</v>
      </c>
      <c r="R73" s="2">
        <v>3</v>
      </c>
      <c r="S73" s="2">
        <v>15</v>
      </c>
      <c r="T73" s="2" t="s">
        <v>178</v>
      </c>
      <c r="U73" s="2">
        <v>0.043363295</v>
      </c>
    </row>
    <row r="74" s="1" customFormat="1" spans="1:21">
      <c r="A74" s="2">
        <v>71</v>
      </c>
      <c r="B74" s="2" t="s">
        <v>137</v>
      </c>
      <c r="C74" s="2" t="s">
        <v>69</v>
      </c>
      <c r="D74" s="2" t="s">
        <v>70</v>
      </c>
      <c r="E74" s="2" t="s">
        <v>71</v>
      </c>
      <c r="F74" s="2">
        <v>24.434109</v>
      </c>
      <c r="G74" s="2">
        <v>83.6</v>
      </c>
      <c r="H74" s="2" t="s">
        <v>72</v>
      </c>
      <c r="O74" s="2" t="s">
        <v>177</v>
      </c>
      <c r="Q74" s="2" t="s">
        <v>178</v>
      </c>
      <c r="R74" s="2">
        <v>3</v>
      </c>
      <c r="S74" s="2">
        <v>15</v>
      </c>
      <c r="T74" s="2" t="s">
        <v>178</v>
      </c>
      <c r="U74" s="2">
        <v>0.043363295</v>
      </c>
    </row>
    <row r="75" s="1" customFormat="1" spans="1:21">
      <c r="A75" s="2">
        <v>72</v>
      </c>
      <c r="B75" s="2" t="s">
        <v>138</v>
      </c>
      <c r="C75" s="2" t="s">
        <v>69</v>
      </c>
      <c r="D75" s="2" t="s">
        <v>70</v>
      </c>
      <c r="E75" s="2" t="s">
        <v>71</v>
      </c>
      <c r="F75" s="2">
        <v>21.380178</v>
      </c>
      <c r="G75" s="2">
        <v>83.4</v>
      </c>
      <c r="H75" s="2" t="s">
        <v>72</v>
      </c>
      <c r="O75" s="2" t="s">
        <v>177</v>
      </c>
      <c r="Q75" s="2" t="s">
        <v>178</v>
      </c>
      <c r="R75" s="2">
        <v>3</v>
      </c>
      <c r="S75" s="2">
        <v>15</v>
      </c>
      <c r="T75" s="2" t="s">
        <v>178</v>
      </c>
      <c r="U75" s="2">
        <v>0.043363295</v>
      </c>
    </row>
    <row r="76" s="1" customFormat="1" spans="1:25">
      <c r="A76" s="2">
        <v>62</v>
      </c>
      <c r="B76" s="2" t="s">
        <v>139</v>
      </c>
      <c r="C76" s="2" t="s">
        <v>69</v>
      </c>
      <c r="D76" s="2" t="s">
        <v>70</v>
      </c>
      <c r="E76" s="2" t="s">
        <v>71</v>
      </c>
      <c r="F76" s="2">
        <v>13.709002</v>
      </c>
      <c r="G76" s="2">
        <v>85.6</v>
      </c>
      <c r="H76" s="2" t="s">
        <v>72</v>
      </c>
      <c r="O76" s="2" t="s">
        <v>177</v>
      </c>
      <c r="Q76" s="2" t="s">
        <v>178</v>
      </c>
      <c r="R76" s="2">
        <v>3</v>
      </c>
      <c r="S76" s="2">
        <v>15</v>
      </c>
      <c r="T76" s="2" t="s">
        <v>178</v>
      </c>
      <c r="U76" s="2">
        <v>0.043363295</v>
      </c>
      <c r="Y76" s="2" t="b">
        <v>1</v>
      </c>
    </row>
    <row r="77" s="1" customFormat="1" spans="1:25">
      <c r="A77" s="2">
        <v>63</v>
      </c>
      <c r="B77" s="2" t="s">
        <v>140</v>
      </c>
      <c r="C77" s="2" t="s">
        <v>69</v>
      </c>
      <c r="D77" s="2" t="s">
        <v>70</v>
      </c>
      <c r="E77" s="2" t="s">
        <v>71</v>
      </c>
      <c r="F77" s="2">
        <v>13.73686</v>
      </c>
      <c r="G77" s="2">
        <v>86</v>
      </c>
      <c r="H77" s="2" t="s">
        <v>72</v>
      </c>
      <c r="O77" s="2" t="s">
        <v>177</v>
      </c>
      <c r="Q77" s="2" t="s">
        <v>178</v>
      </c>
      <c r="R77" s="2">
        <v>3</v>
      </c>
      <c r="S77" s="2">
        <v>15</v>
      </c>
      <c r="T77" s="2" t="s">
        <v>178</v>
      </c>
      <c r="U77" s="2">
        <v>0.043363295</v>
      </c>
      <c r="Y77" s="2" t="b">
        <v>1</v>
      </c>
    </row>
    <row r="78" s="1" customFormat="1" spans="1:27">
      <c r="A78" s="2">
        <v>64</v>
      </c>
      <c r="B78" s="2" t="s">
        <v>141</v>
      </c>
      <c r="C78" s="2" t="s">
        <v>69</v>
      </c>
      <c r="D78" s="2" t="s">
        <v>70</v>
      </c>
      <c r="E78" s="2" t="s">
        <v>71</v>
      </c>
      <c r="F78" s="2" t="s">
        <v>94</v>
      </c>
      <c r="G78" s="2">
        <v>61.7</v>
      </c>
      <c r="H78" s="2" t="s">
        <v>72</v>
      </c>
      <c r="O78" s="2" t="s">
        <v>177</v>
      </c>
      <c r="Q78" s="2" t="s">
        <v>178</v>
      </c>
      <c r="R78" s="2">
        <v>3</v>
      </c>
      <c r="S78" s="2">
        <v>15</v>
      </c>
      <c r="T78" s="2" t="s">
        <v>178</v>
      </c>
      <c r="U78" s="2">
        <v>0.043363295</v>
      </c>
      <c r="Y78" s="2" t="b">
        <v>1</v>
      </c>
      <c r="AA78" s="2" t="b">
        <v>1</v>
      </c>
    </row>
    <row r="79" s="1" customFormat="1" spans="1:27">
      <c r="A79" s="2">
        <v>65</v>
      </c>
      <c r="B79" s="2" t="s">
        <v>142</v>
      </c>
      <c r="C79" s="2" t="s">
        <v>69</v>
      </c>
      <c r="D79" s="2" t="s">
        <v>70</v>
      </c>
      <c r="E79" s="2" t="s">
        <v>71</v>
      </c>
      <c r="F79" s="2" t="s">
        <v>94</v>
      </c>
      <c r="G79" s="2">
        <v>61.3</v>
      </c>
      <c r="H79" s="2" t="s">
        <v>72</v>
      </c>
      <c r="O79" s="2" t="s">
        <v>177</v>
      </c>
      <c r="Q79" s="2" t="s">
        <v>178</v>
      </c>
      <c r="R79" s="2">
        <v>3</v>
      </c>
      <c r="S79" s="2">
        <v>15</v>
      </c>
      <c r="T79" s="2" t="s">
        <v>178</v>
      </c>
      <c r="U79" s="2">
        <v>0.043363295</v>
      </c>
      <c r="Y79" s="2" t="b">
        <v>1</v>
      </c>
      <c r="AA79" s="2" t="b">
        <v>1</v>
      </c>
    </row>
    <row r="80" s="1" customFormat="1" spans="1:25">
      <c r="A80" s="2">
        <v>66</v>
      </c>
      <c r="B80" s="2" t="s">
        <v>143</v>
      </c>
      <c r="C80" s="2" t="s">
        <v>69</v>
      </c>
      <c r="D80" s="2" t="s">
        <v>70</v>
      </c>
      <c r="E80" s="2" t="s">
        <v>71</v>
      </c>
      <c r="F80" s="2">
        <v>34.054985</v>
      </c>
      <c r="G80" s="2">
        <v>77</v>
      </c>
      <c r="H80" s="2" t="s">
        <v>72</v>
      </c>
      <c r="O80" s="2" t="s">
        <v>177</v>
      </c>
      <c r="Q80" s="2" t="s">
        <v>178</v>
      </c>
      <c r="R80" s="2">
        <v>3</v>
      </c>
      <c r="S80" s="2">
        <v>15</v>
      </c>
      <c r="T80" s="2" t="s">
        <v>178</v>
      </c>
      <c r="U80" s="2">
        <v>0.043363295</v>
      </c>
      <c r="Y80" s="2" t="b">
        <v>1</v>
      </c>
    </row>
    <row r="81" s="1" customFormat="1" spans="1:27">
      <c r="A81" s="2">
        <v>67</v>
      </c>
      <c r="B81" s="2" t="s">
        <v>144</v>
      </c>
      <c r="C81" s="2" t="s">
        <v>69</v>
      </c>
      <c r="D81" s="2" t="s">
        <v>70</v>
      </c>
      <c r="E81" s="2" t="s">
        <v>71</v>
      </c>
      <c r="F81" s="2" t="s">
        <v>94</v>
      </c>
      <c r="G81" s="2">
        <v>61.2</v>
      </c>
      <c r="H81" s="2" t="s">
        <v>72</v>
      </c>
      <c r="O81" s="2" t="s">
        <v>177</v>
      </c>
      <c r="Q81" s="2" t="s">
        <v>178</v>
      </c>
      <c r="R81" s="2">
        <v>3</v>
      </c>
      <c r="S81" s="2">
        <v>15</v>
      </c>
      <c r="T81" s="2" t="s">
        <v>178</v>
      </c>
      <c r="U81" s="2">
        <v>0.043363295</v>
      </c>
      <c r="Y81" s="2" t="b">
        <v>1</v>
      </c>
      <c r="AA81" s="2" t="b">
        <v>1</v>
      </c>
    </row>
    <row r="82" s="1" customFormat="1" spans="1:27">
      <c r="A82" s="2">
        <v>68</v>
      </c>
      <c r="B82" s="2" t="s">
        <v>145</v>
      </c>
      <c r="C82" s="2" t="s">
        <v>69</v>
      </c>
      <c r="D82" s="2" t="s">
        <v>70</v>
      </c>
      <c r="E82" s="2" t="s">
        <v>71</v>
      </c>
      <c r="F82" s="2" t="s">
        <v>94</v>
      </c>
      <c r="G82" s="2">
        <v>61.8</v>
      </c>
      <c r="H82" s="2" t="s">
        <v>72</v>
      </c>
      <c r="O82" s="2" t="s">
        <v>177</v>
      </c>
      <c r="Q82" s="2" t="s">
        <v>178</v>
      </c>
      <c r="R82" s="2">
        <v>3</v>
      </c>
      <c r="S82" s="2">
        <v>15</v>
      </c>
      <c r="T82" s="2" t="s">
        <v>178</v>
      </c>
      <c r="U82" s="2">
        <v>0.043363295</v>
      </c>
      <c r="Y82" s="2" t="b">
        <v>1</v>
      </c>
      <c r="AA82" s="2" t="b">
        <v>1</v>
      </c>
    </row>
    <row r="83" s="1" customFormat="1" spans="1:25">
      <c r="A83" s="2">
        <v>69</v>
      </c>
      <c r="B83" s="2" t="s">
        <v>146</v>
      </c>
      <c r="C83" s="2" t="s">
        <v>69</v>
      </c>
      <c r="D83" s="2" t="s">
        <v>70</v>
      </c>
      <c r="E83" s="2" t="s">
        <v>71</v>
      </c>
      <c r="F83" s="2">
        <v>34.763813</v>
      </c>
      <c r="G83" s="2">
        <v>74.1</v>
      </c>
      <c r="H83" s="2" t="s">
        <v>72</v>
      </c>
      <c r="O83" s="2" t="s">
        <v>177</v>
      </c>
      <c r="Q83" s="2" t="s">
        <v>178</v>
      </c>
      <c r="R83" s="2">
        <v>3</v>
      </c>
      <c r="S83" s="2">
        <v>15</v>
      </c>
      <c r="T83" s="2" t="s">
        <v>178</v>
      </c>
      <c r="U83" s="2">
        <v>0.043363295</v>
      </c>
      <c r="Y83" s="2" t="b">
        <v>1</v>
      </c>
    </row>
    <row r="84" s="1" customFormat="1" spans="1:25">
      <c r="A84" s="2">
        <v>73</v>
      </c>
      <c r="B84" s="2" t="s">
        <v>147</v>
      </c>
      <c r="C84" s="2" t="s">
        <v>69</v>
      </c>
      <c r="D84" s="2" t="s">
        <v>70</v>
      </c>
      <c r="E84" s="2" t="s">
        <v>71</v>
      </c>
      <c r="F84" s="2">
        <v>36.9095</v>
      </c>
      <c r="G84" s="2">
        <v>74.7</v>
      </c>
      <c r="H84" s="2" t="s">
        <v>72</v>
      </c>
      <c r="O84" s="2" t="s">
        <v>177</v>
      </c>
      <c r="Q84" s="2" t="s">
        <v>178</v>
      </c>
      <c r="R84" s="2">
        <v>3</v>
      </c>
      <c r="S84" s="2">
        <v>15</v>
      </c>
      <c r="T84" s="2" t="s">
        <v>178</v>
      </c>
      <c r="U84" s="2">
        <v>0.043363295</v>
      </c>
      <c r="Y84" s="2" t="b">
        <v>1</v>
      </c>
    </row>
    <row r="85" s="1" customFormat="1" spans="1:25">
      <c r="A85" s="2">
        <v>82</v>
      </c>
      <c r="B85" s="2" t="s">
        <v>148</v>
      </c>
      <c r="C85" s="2" t="s">
        <v>69</v>
      </c>
      <c r="D85" s="2" t="s">
        <v>70</v>
      </c>
      <c r="E85" s="2" t="s">
        <v>71</v>
      </c>
      <c r="F85" s="2">
        <v>35.373672</v>
      </c>
      <c r="G85" s="2">
        <v>76.7</v>
      </c>
      <c r="H85" s="2" t="s">
        <v>72</v>
      </c>
      <c r="O85" s="2" t="s">
        <v>177</v>
      </c>
      <c r="Q85" s="2" t="s">
        <v>178</v>
      </c>
      <c r="R85" s="2">
        <v>3</v>
      </c>
      <c r="S85" s="2">
        <v>15</v>
      </c>
      <c r="T85" s="2" t="s">
        <v>178</v>
      </c>
      <c r="U85" s="2">
        <v>0.043363295</v>
      </c>
      <c r="Y85" s="2" t="b">
        <v>1</v>
      </c>
    </row>
    <row r="86" s="1" customFormat="1" spans="1:27">
      <c r="A86" s="2">
        <v>83</v>
      </c>
      <c r="B86" s="2" t="s">
        <v>149</v>
      </c>
      <c r="C86" s="2" t="s">
        <v>69</v>
      </c>
      <c r="D86" s="2" t="s">
        <v>70</v>
      </c>
      <c r="E86" s="2" t="s">
        <v>71</v>
      </c>
      <c r="F86" s="2" t="s">
        <v>94</v>
      </c>
      <c r="G86" s="2">
        <v>61.1</v>
      </c>
      <c r="H86" s="2" t="s">
        <v>72</v>
      </c>
      <c r="O86" s="2" t="s">
        <v>177</v>
      </c>
      <c r="Q86" s="2" t="s">
        <v>178</v>
      </c>
      <c r="R86" s="2">
        <v>3</v>
      </c>
      <c r="S86" s="2">
        <v>15</v>
      </c>
      <c r="T86" s="2" t="s">
        <v>178</v>
      </c>
      <c r="U86" s="2">
        <v>0.043363295</v>
      </c>
      <c r="Y86" s="2" t="b">
        <v>1</v>
      </c>
      <c r="AA86" s="2" t="b">
        <v>1</v>
      </c>
    </row>
    <row r="87" s="1" customFormat="1" spans="1:25">
      <c r="A87" s="2">
        <v>84</v>
      </c>
      <c r="B87" s="2" t="s">
        <v>150</v>
      </c>
      <c r="C87" s="2" t="s">
        <v>69</v>
      </c>
      <c r="D87" s="2" t="s">
        <v>70</v>
      </c>
      <c r="E87" s="2" t="s">
        <v>71</v>
      </c>
      <c r="F87" s="2">
        <v>33.08436</v>
      </c>
      <c r="G87" s="2">
        <v>76.7</v>
      </c>
      <c r="H87" s="2" t="s">
        <v>72</v>
      </c>
      <c r="O87" s="2" t="s">
        <v>177</v>
      </c>
      <c r="Q87" s="2" t="s">
        <v>178</v>
      </c>
      <c r="R87" s="2">
        <v>3</v>
      </c>
      <c r="S87" s="2">
        <v>15</v>
      </c>
      <c r="T87" s="2" t="s">
        <v>178</v>
      </c>
      <c r="U87" s="2">
        <v>0.043363295</v>
      </c>
      <c r="Y87" s="2" t="b">
        <v>1</v>
      </c>
    </row>
    <row r="88" s="1" customFormat="1" spans="1:27">
      <c r="A88" s="2">
        <v>74</v>
      </c>
      <c r="B88" s="2" t="s">
        <v>151</v>
      </c>
      <c r="C88" s="2" t="s">
        <v>69</v>
      </c>
      <c r="D88" s="2" t="s">
        <v>70</v>
      </c>
      <c r="E88" s="2" t="s">
        <v>71</v>
      </c>
      <c r="F88" s="2">
        <v>28.757397</v>
      </c>
      <c r="G88" s="2">
        <v>77.2</v>
      </c>
      <c r="H88" s="2" t="s">
        <v>72</v>
      </c>
      <c r="O88" s="2" t="s">
        <v>177</v>
      </c>
      <c r="Q88" s="2" t="s">
        <v>178</v>
      </c>
      <c r="R88" s="2">
        <v>3</v>
      </c>
      <c r="S88" s="2">
        <v>15</v>
      </c>
      <c r="T88" s="2" t="s">
        <v>178</v>
      </c>
      <c r="U88" s="2">
        <v>0.043363295</v>
      </c>
      <c r="Y88" s="2" t="b">
        <v>1</v>
      </c>
      <c r="AA88" s="2" t="b">
        <v>1</v>
      </c>
    </row>
    <row r="89" s="1" customFormat="1" spans="1:25">
      <c r="A89" s="2">
        <v>75</v>
      </c>
      <c r="B89" s="2" t="s">
        <v>152</v>
      </c>
      <c r="C89" s="2" t="s">
        <v>69</v>
      </c>
      <c r="D89" s="2" t="s">
        <v>70</v>
      </c>
      <c r="E89" s="2" t="s">
        <v>71</v>
      </c>
      <c r="F89" s="2">
        <v>34.05631</v>
      </c>
      <c r="G89" s="2">
        <v>75.7</v>
      </c>
      <c r="H89" s="2" t="s">
        <v>72</v>
      </c>
      <c r="O89" s="2" t="s">
        <v>177</v>
      </c>
      <c r="Q89" s="2" t="s">
        <v>178</v>
      </c>
      <c r="R89" s="2">
        <v>3</v>
      </c>
      <c r="S89" s="2">
        <v>15</v>
      </c>
      <c r="T89" s="2" t="s">
        <v>178</v>
      </c>
      <c r="U89" s="2">
        <v>0.043363295</v>
      </c>
      <c r="Y89" s="2" t="b">
        <v>1</v>
      </c>
    </row>
    <row r="90" s="1" customFormat="1" spans="1:25">
      <c r="A90" s="2">
        <v>76</v>
      </c>
      <c r="B90" s="2" t="s">
        <v>153</v>
      </c>
      <c r="C90" s="2" t="s">
        <v>69</v>
      </c>
      <c r="D90" s="2" t="s">
        <v>70</v>
      </c>
      <c r="E90" s="2" t="s">
        <v>71</v>
      </c>
      <c r="F90" s="2">
        <v>35.345272</v>
      </c>
      <c r="G90" s="2">
        <v>76</v>
      </c>
      <c r="H90" s="2" t="s">
        <v>72</v>
      </c>
      <c r="O90" s="2" t="s">
        <v>177</v>
      </c>
      <c r="Q90" s="2" t="s">
        <v>178</v>
      </c>
      <c r="R90" s="2">
        <v>3</v>
      </c>
      <c r="S90" s="2">
        <v>15</v>
      </c>
      <c r="T90" s="2" t="s">
        <v>178</v>
      </c>
      <c r="U90" s="2">
        <v>0.043363295</v>
      </c>
      <c r="Y90" s="2" t="b">
        <v>1</v>
      </c>
    </row>
    <row r="91" s="1" customFormat="1" spans="1:27">
      <c r="A91" s="2">
        <v>77</v>
      </c>
      <c r="B91" s="2" t="s">
        <v>154</v>
      </c>
      <c r="C91" s="2" t="s">
        <v>69</v>
      </c>
      <c r="D91" s="2" t="s">
        <v>70</v>
      </c>
      <c r="E91" s="2" t="s">
        <v>71</v>
      </c>
      <c r="F91" s="2" t="s">
        <v>94</v>
      </c>
      <c r="G91" s="2">
        <v>65</v>
      </c>
      <c r="H91" s="2" t="s">
        <v>72</v>
      </c>
      <c r="O91" s="2" t="s">
        <v>177</v>
      </c>
      <c r="Q91" s="2" t="s">
        <v>178</v>
      </c>
      <c r="R91" s="2">
        <v>3</v>
      </c>
      <c r="S91" s="2">
        <v>15</v>
      </c>
      <c r="T91" s="2" t="s">
        <v>178</v>
      </c>
      <c r="U91" s="2">
        <v>0.043363295</v>
      </c>
      <c r="Y91" s="2" t="b">
        <v>1</v>
      </c>
      <c r="AA91" s="2" t="b">
        <v>1</v>
      </c>
    </row>
    <row r="92" s="1" customFormat="1" spans="1:25">
      <c r="A92" s="2">
        <v>78</v>
      </c>
      <c r="B92" s="2" t="s">
        <v>155</v>
      </c>
      <c r="C92" s="2" t="s">
        <v>69</v>
      </c>
      <c r="D92" s="2" t="s">
        <v>70</v>
      </c>
      <c r="E92" s="2" t="s">
        <v>71</v>
      </c>
      <c r="F92" s="2">
        <v>32.85753</v>
      </c>
      <c r="G92" s="2">
        <v>78.1</v>
      </c>
      <c r="H92" s="2" t="s">
        <v>72</v>
      </c>
      <c r="O92" s="2" t="s">
        <v>177</v>
      </c>
      <c r="Q92" s="2" t="s">
        <v>178</v>
      </c>
      <c r="R92" s="2">
        <v>3</v>
      </c>
      <c r="S92" s="2">
        <v>15</v>
      </c>
      <c r="T92" s="2" t="s">
        <v>178</v>
      </c>
      <c r="U92" s="2">
        <v>0.043363295</v>
      </c>
      <c r="Y92" s="2" t="b">
        <v>1</v>
      </c>
    </row>
    <row r="93" s="1" customFormat="1" spans="1:25">
      <c r="A93" s="2">
        <v>79</v>
      </c>
      <c r="B93" s="2" t="s">
        <v>156</v>
      </c>
      <c r="C93" s="2" t="s">
        <v>69</v>
      </c>
      <c r="D93" s="2" t="s">
        <v>70</v>
      </c>
      <c r="E93" s="2" t="s">
        <v>71</v>
      </c>
      <c r="F93" s="2">
        <v>33.88338</v>
      </c>
      <c r="G93" s="2">
        <v>76.4</v>
      </c>
      <c r="H93" s="2" t="s">
        <v>72</v>
      </c>
      <c r="O93" s="2" t="s">
        <v>177</v>
      </c>
      <c r="Q93" s="2" t="s">
        <v>178</v>
      </c>
      <c r="R93" s="2">
        <v>3</v>
      </c>
      <c r="S93" s="2">
        <v>15</v>
      </c>
      <c r="T93" s="2" t="s">
        <v>178</v>
      </c>
      <c r="U93" s="2">
        <v>0.043363295</v>
      </c>
      <c r="Y93" s="2" t="b">
        <v>1</v>
      </c>
    </row>
    <row r="94" s="1" customFormat="1" spans="1:27">
      <c r="A94" s="2">
        <v>80</v>
      </c>
      <c r="B94" s="2" t="s">
        <v>157</v>
      </c>
      <c r="C94" s="2" t="s">
        <v>69</v>
      </c>
      <c r="D94" s="2" t="s">
        <v>70</v>
      </c>
      <c r="E94" s="2" t="s">
        <v>71</v>
      </c>
      <c r="F94" s="2" t="s">
        <v>94</v>
      </c>
      <c r="G94" s="2">
        <v>64.2</v>
      </c>
      <c r="H94" s="2" t="s">
        <v>72</v>
      </c>
      <c r="O94" s="2" t="s">
        <v>177</v>
      </c>
      <c r="Q94" s="2" t="s">
        <v>178</v>
      </c>
      <c r="R94" s="2">
        <v>3</v>
      </c>
      <c r="S94" s="2">
        <v>15</v>
      </c>
      <c r="T94" s="2" t="s">
        <v>178</v>
      </c>
      <c r="U94" s="2">
        <v>0.043363295</v>
      </c>
      <c r="Y94" s="2" t="b">
        <v>1</v>
      </c>
      <c r="AA94" s="2" t="b">
        <v>1</v>
      </c>
    </row>
    <row r="95" s="1" customFormat="1" spans="1:27">
      <c r="A95" s="2">
        <v>81</v>
      </c>
      <c r="B95" s="2" t="s">
        <v>158</v>
      </c>
      <c r="C95" s="2" t="s">
        <v>69</v>
      </c>
      <c r="D95" s="2" t="s">
        <v>70</v>
      </c>
      <c r="E95" s="2" t="s">
        <v>71</v>
      </c>
      <c r="F95" s="2">
        <v>11.865023</v>
      </c>
      <c r="G95" s="2">
        <v>70.1</v>
      </c>
      <c r="H95" s="2" t="s">
        <v>72</v>
      </c>
      <c r="O95" s="2" t="s">
        <v>177</v>
      </c>
      <c r="Q95" s="2" t="s">
        <v>178</v>
      </c>
      <c r="R95" s="2">
        <v>3</v>
      </c>
      <c r="S95" s="2">
        <v>15</v>
      </c>
      <c r="T95" s="2" t="s">
        <v>178</v>
      </c>
      <c r="U95" s="2">
        <v>0.043363295</v>
      </c>
      <c r="Y95" s="2" t="b">
        <v>1</v>
      </c>
      <c r="AA95" s="2" t="b">
        <v>1</v>
      </c>
    </row>
    <row r="96" s="1" customFormat="1" spans="1:27">
      <c r="A96" s="2">
        <v>85</v>
      </c>
      <c r="B96" s="2" t="s">
        <v>159</v>
      </c>
      <c r="C96" s="2" t="s">
        <v>69</v>
      </c>
      <c r="D96" s="2" t="s">
        <v>70</v>
      </c>
      <c r="E96" s="2" t="s">
        <v>71</v>
      </c>
      <c r="F96" s="2">
        <v>11.456904</v>
      </c>
      <c r="G96" s="2">
        <v>61.2</v>
      </c>
      <c r="H96" s="2" t="s">
        <v>72</v>
      </c>
      <c r="O96" s="2" t="s">
        <v>177</v>
      </c>
      <c r="Q96" s="2" t="s">
        <v>178</v>
      </c>
      <c r="R96" s="2">
        <v>3</v>
      </c>
      <c r="S96" s="2">
        <v>15</v>
      </c>
      <c r="T96" s="2" t="s">
        <v>178</v>
      </c>
      <c r="U96" s="2">
        <v>0.043363295</v>
      </c>
      <c r="Y96" s="2" t="b">
        <v>1</v>
      </c>
      <c r="AA96" s="2" t="b">
        <v>1</v>
      </c>
    </row>
    <row r="97" s="1" customFormat="1" spans="1:27">
      <c r="A97" s="2">
        <v>94</v>
      </c>
      <c r="B97" s="2" t="s">
        <v>160</v>
      </c>
      <c r="C97" s="2" t="s">
        <v>69</v>
      </c>
      <c r="D97" s="2" t="s">
        <v>70</v>
      </c>
      <c r="E97" s="2" t="s">
        <v>71</v>
      </c>
      <c r="F97" s="2">
        <v>1.409412</v>
      </c>
      <c r="G97" s="2">
        <v>73.9</v>
      </c>
      <c r="H97" s="2" t="s">
        <v>72</v>
      </c>
      <c r="O97" s="2" t="s">
        <v>177</v>
      </c>
      <c r="Q97" s="2" t="s">
        <v>178</v>
      </c>
      <c r="R97" s="2">
        <v>3</v>
      </c>
      <c r="S97" s="2">
        <v>15</v>
      </c>
      <c r="T97" s="2" t="s">
        <v>178</v>
      </c>
      <c r="U97" s="2">
        <v>0.043363295</v>
      </c>
      <c r="Y97" s="2" t="b">
        <v>1</v>
      </c>
      <c r="AA97" s="2" t="b">
        <v>1</v>
      </c>
    </row>
    <row r="98" s="1" customFormat="1" spans="1:27">
      <c r="A98" s="2">
        <v>95</v>
      </c>
      <c r="B98" s="2" t="s">
        <v>161</v>
      </c>
      <c r="C98" s="2" t="s">
        <v>69</v>
      </c>
      <c r="D98" s="2" t="s">
        <v>70</v>
      </c>
      <c r="E98" s="2" t="s">
        <v>71</v>
      </c>
      <c r="F98" s="2">
        <v>10.694625</v>
      </c>
      <c r="G98" s="2">
        <v>76.9</v>
      </c>
      <c r="H98" s="2" t="s">
        <v>72</v>
      </c>
      <c r="O98" s="2" t="s">
        <v>177</v>
      </c>
      <c r="Q98" s="2" t="s">
        <v>178</v>
      </c>
      <c r="R98" s="2">
        <v>3</v>
      </c>
      <c r="S98" s="2">
        <v>15</v>
      </c>
      <c r="T98" s="2" t="s">
        <v>178</v>
      </c>
      <c r="U98" s="2">
        <v>0.043363295</v>
      </c>
      <c r="Y98" s="2" t="b">
        <v>1</v>
      </c>
      <c r="AA98" s="2" t="b">
        <v>1</v>
      </c>
    </row>
    <row r="99" s="1" customFormat="1" spans="1:27">
      <c r="A99" s="2">
        <v>96</v>
      </c>
      <c r="B99" s="2" t="s">
        <v>162</v>
      </c>
      <c r="C99" s="2" t="s">
        <v>69</v>
      </c>
      <c r="D99" s="2" t="s">
        <v>70</v>
      </c>
      <c r="E99" s="2" t="s">
        <v>71</v>
      </c>
      <c r="F99" s="2">
        <v>6.808335</v>
      </c>
      <c r="G99" s="2">
        <v>82.6</v>
      </c>
      <c r="H99" s="2" t="s">
        <v>72</v>
      </c>
      <c r="O99" s="2" t="s">
        <v>177</v>
      </c>
      <c r="Q99" s="2" t="s">
        <v>178</v>
      </c>
      <c r="R99" s="2">
        <v>3</v>
      </c>
      <c r="S99" s="2">
        <v>15</v>
      </c>
      <c r="T99" s="2" t="s">
        <v>178</v>
      </c>
      <c r="U99" s="2">
        <v>0.043363295</v>
      </c>
      <c r="Y99" s="2" t="b">
        <v>1</v>
      </c>
      <c r="AA99" s="2" t="b">
        <v>1</v>
      </c>
    </row>
    <row r="100" s="1" customFormat="1" spans="1:27">
      <c r="A100" s="2">
        <v>86</v>
      </c>
      <c r="B100" s="2" t="s">
        <v>163</v>
      </c>
      <c r="C100" s="2" t="s">
        <v>69</v>
      </c>
      <c r="D100" s="2" t="s">
        <v>70</v>
      </c>
      <c r="E100" s="2" t="s">
        <v>71</v>
      </c>
      <c r="F100" s="2">
        <v>30.461819</v>
      </c>
      <c r="G100" s="2">
        <v>64.5</v>
      </c>
      <c r="H100" s="2" t="s">
        <v>72</v>
      </c>
      <c r="O100" s="2" t="s">
        <v>177</v>
      </c>
      <c r="Q100" s="2" t="s">
        <v>178</v>
      </c>
      <c r="R100" s="2">
        <v>3</v>
      </c>
      <c r="S100" s="2">
        <v>15</v>
      </c>
      <c r="T100" s="2" t="s">
        <v>178</v>
      </c>
      <c r="U100" s="2">
        <v>0.043363295</v>
      </c>
      <c r="Y100" s="2" t="b">
        <v>1</v>
      </c>
      <c r="AA100" s="2" t="b">
        <v>1</v>
      </c>
    </row>
    <row r="101" s="1" customFormat="1" spans="1:27">
      <c r="A101" s="2">
        <v>87</v>
      </c>
      <c r="B101" s="2" t="s">
        <v>164</v>
      </c>
      <c r="C101" s="2" t="s">
        <v>69</v>
      </c>
      <c r="D101" s="2" t="s">
        <v>70</v>
      </c>
      <c r="E101" s="2" t="s">
        <v>71</v>
      </c>
      <c r="F101" s="2" t="s">
        <v>94</v>
      </c>
      <c r="G101" s="2">
        <v>76.1</v>
      </c>
      <c r="H101" s="2" t="s">
        <v>72</v>
      </c>
      <c r="O101" s="2" t="s">
        <v>177</v>
      </c>
      <c r="Q101" s="2" t="s">
        <v>178</v>
      </c>
      <c r="R101" s="2">
        <v>3</v>
      </c>
      <c r="S101" s="2">
        <v>15</v>
      </c>
      <c r="T101" s="2" t="s">
        <v>178</v>
      </c>
      <c r="U101" s="2">
        <v>0.043363295</v>
      </c>
      <c r="Y101" s="2" t="b">
        <v>1</v>
      </c>
      <c r="AA101" s="2" t="b">
        <v>1</v>
      </c>
    </row>
    <row r="102" s="1" customFormat="1" spans="1:25">
      <c r="A102" s="2">
        <v>88</v>
      </c>
      <c r="B102" s="2" t="s">
        <v>165</v>
      </c>
      <c r="C102" s="2" t="s">
        <v>69</v>
      </c>
      <c r="D102" s="2" t="s">
        <v>70</v>
      </c>
      <c r="E102" s="2" t="s">
        <v>71</v>
      </c>
      <c r="F102" s="2">
        <v>33.243694</v>
      </c>
      <c r="G102" s="2">
        <v>74.9</v>
      </c>
      <c r="H102" s="2" t="s">
        <v>72</v>
      </c>
      <c r="O102" s="2" t="s">
        <v>177</v>
      </c>
      <c r="Q102" s="2" t="s">
        <v>178</v>
      </c>
      <c r="R102" s="2">
        <v>3</v>
      </c>
      <c r="S102" s="2">
        <v>15</v>
      </c>
      <c r="T102" s="2" t="s">
        <v>178</v>
      </c>
      <c r="U102" s="2">
        <v>0.043363295</v>
      </c>
      <c r="Y102" s="2" t="b">
        <v>1</v>
      </c>
    </row>
    <row r="103" s="1" customFormat="1" spans="1:27">
      <c r="A103" s="2">
        <v>89</v>
      </c>
      <c r="B103" s="2" t="s">
        <v>166</v>
      </c>
      <c r="C103" s="2" t="s">
        <v>69</v>
      </c>
      <c r="D103" s="2" t="s">
        <v>70</v>
      </c>
      <c r="E103" s="2" t="s">
        <v>71</v>
      </c>
      <c r="F103" s="2" t="s">
        <v>94</v>
      </c>
      <c r="G103" s="2">
        <v>61.8</v>
      </c>
      <c r="H103" s="2" t="s">
        <v>72</v>
      </c>
      <c r="O103" s="2" t="s">
        <v>177</v>
      </c>
      <c r="Q103" s="2" t="s">
        <v>178</v>
      </c>
      <c r="R103" s="2">
        <v>3</v>
      </c>
      <c r="S103" s="2">
        <v>15</v>
      </c>
      <c r="T103" s="2" t="s">
        <v>178</v>
      </c>
      <c r="U103" s="2">
        <v>0.043363295</v>
      </c>
      <c r="Y103" s="2" t="b">
        <v>1</v>
      </c>
      <c r="AA103" s="2" t="b">
        <v>1</v>
      </c>
    </row>
    <row r="104" s="1" customFormat="1" spans="1:25">
      <c r="A104" s="2">
        <v>90</v>
      </c>
      <c r="B104" s="2" t="s">
        <v>167</v>
      </c>
      <c r="C104" s="2" t="s">
        <v>69</v>
      </c>
      <c r="D104" s="2" t="s">
        <v>70</v>
      </c>
      <c r="E104" s="2" t="s">
        <v>71</v>
      </c>
      <c r="F104" s="2">
        <v>33.66885</v>
      </c>
      <c r="G104" s="2">
        <v>76</v>
      </c>
      <c r="H104" s="2" t="s">
        <v>72</v>
      </c>
      <c r="O104" s="2" t="s">
        <v>177</v>
      </c>
      <c r="Q104" s="2" t="s">
        <v>178</v>
      </c>
      <c r="R104" s="2">
        <v>3</v>
      </c>
      <c r="S104" s="2">
        <v>15</v>
      </c>
      <c r="T104" s="2" t="s">
        <v>178</v>
      </c>
      <c r="U104" s="2">
        <v>0.043363295</v>
      </c>
      <c r="Y104" s="2" t="b">
        <v>1</v>
      </c>
    </row>
    <row r="105" s="1" customFormat="1" spans="1:27">
      <c r="A105" s="2">
        <v>91</v>
      </c>
      <c r="B105" s="2" t="s">
        <v>168</v>
      </c>
      <c r="C105" s="2" t="s">
        <v>69</v>
      </c>
      <c r="D105" s="2" t="s">
        <v>70</v>
      </c>
      <c r="E105" s="2" t="s">
        <v>71</v>
      </c>
      <c r="F105" s="2">
        <v>27.592329</v>
      </c>
      <c r="G105" s="2">
        <v>92.5</v>
      </c>
      <c r="H105" s="2" t="s">
        <v>72</v>
      </c>
      <c r="O105" s="2" t="s">
        <v>177</v>
      </c>
      <c r="Q105" s="2" t="s">
        <v>178</v>
      </c>
      <c r="R105" s="2">
        <v>3</v>
      </c>
      <c r="S105" s="2">
        <v>15</v>
      </c>
      <c r="T105" s="2" t="s">
        <v>178</v>
      </c>
      <c r="U105" s="2">
        <v>0.043363295</v>
      </c>
      <c r="Y105" s="2" t="b">
        <v>1</v>
      </c>
      <c r="AA105" s="2" t="b">
        <v>1</v>
      </c>
    </row>
    <row r="106" s="1" customFormat="1" spans="1:27">
      <c r="A106" s="2">
        <v>92</v>
      </c>
      <c r="B106" s="2" t="s">
        <v>169</v>
      </c>
      <c r="C106" s="2" t="s">
        <v>69</v>
      </c>
      <c r="D106" s="2" t="s">
        <v>70</v>
      </c>
      <c r="E106" s="2" t="s">
        <v>71</v>
      </c>
      <c r="F106" s="2">
        <v>5.8956656</v>
      </c>
      <c r="G106" s="2">
        <v>80</v>
      </c>
      <c r="H106" s="2" t="s">
        <v>72</v>
      </c>
      <c r="O106" s="2" t="s">
        <v>177</v>
      </c>
      <c r="Q106" s="2" t="s">
        <v>178</v>
      </c>
      <c r="R106" s="2">
        <v>3</v>
      </c>
      <c r="S106" s="2">
        <v>15</v>
      </c>
      <c r="T106" s="2" t="s">
        <v>178</v>
      </c>
      <c r="U106" s="2">
        <v>0.043363295</v>
      </c>
      <c r="Y106" s="2" t="b">
        <v>1</v>
      </c>
      <c r="AA106" s="2" t="b">
        <v>1</v>
      </c>
    </row>
    <row r="107" s="1" customFormat="1" spans="1:27">
      <c r="A107" s="2">
        <v>93</v>
      </c>
      <c r="B107" s="2" t="s">
        <v>170</v>
      </c>
      <c r="C107" s="2" t="s">
        <v>69</v>
      </c>
      <c r="D107" s="2" t="s">
        <v>70</v>
      </c>
      <c r="E107" s="2" t="s">
        <v>71</v>
      </c>
      <c r="F107" s="2" t="s">
        <v>94</v>
      </c>
      <c r="G107" s="2">
        <v>68</v>
      </c>
      <c r="H107" s="2" t="s">
        <v>72</v>
      </c>
      <c r="O107" s="2" t="s">
        <v>177</v>
      </c>
      <c r="Q107" s="2" t="s">
        <v>178</v>
      </c>
      <c r="R107" s="2">
        <v>3</v>
      </c>
      <c r="S107" s="2">
        <v>15</v>
      </c>
      <c r="T107" s="2" t="s">
        <v>178</v>
      </c>
      <c r="U107" s="2">
        <v>0.043363295</v>
      </c>
      <c r="Y107" s="2" t="b">
        <v>1</v>
      </c>
      <c r="AA107" s="2" t="b">
        <v>1</v>
      </c>
    </row>
    <row r="108" s="1" customFormat="1" spans="1:3">
      <c r="A108" s="2" t="s">
        <v>171</v>
      </c>
      <c r="C108" s="2" t="s">
        <v>172</v>
      </c>
    </row>
    <row r="109" s="1" customFormat="1" spans="1:1">
      <c r="A109" s="2" t="s">
        <v>173</v>
      </c>
    </row>
    <row r="110" s="1" customFormat="1" spans="1:1">
      <c r="A110" s="2" t="s">
        <v>174</v>
      </c>
    </row>
    <row r="114" s="1" customFormat="1" spans="1:2">
      <c r="A114" s="2" t="s">
        <v>175</v>
      </c>
      <c r="B114" s="2" t="s">
        <v>176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CT COl1a1α-SMA</vt:lpstr>
      <vt:lpstr>CT circ0008494</vt:lpstr>
      <vt:lpstr>CT circ0029332</vt:lpstr>
      <vt:lpstr>CT circ_0110534</vt:lpstr>
      <vt:lpstr>CT circ_0013617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KATE</cp:lastModifiedBy>
  <dcterms:created xsi:type="dcterms:W3CDTF">2016-01-26T01:35:00Z</dcterms:created>
  <dcterms:modified xsi:type="dcterms:W3CDTF">2022-02-21T11:44:00Z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170404621025481A90BA37441E45D0C4</vt:lpwstr>
  </property>
</Properties>
</file>