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yongxie/Desktop/ANYONG XIE/1_Xie Lab/9_Publications/1_Manuscripts/4_HCC model/Manuscripts/To be submitted/Nature Communications/Manuscript Guo et al 011022/Supplementary Tables/"/>
    </mc:Choice>
  </mc:AlternateContent>
  <xr:revisionPtr revIDLastSave="0" documentId="13_ncr:1_{CFA53337-268A-7946-ACCA-62CB99EA901A}" xr6:coauthVersionLast="47" xr6:coauthVersionMax="47" xr10:uidLastSave="{00000000-0000-0000-0000-000000000000}"/>
  <bookViews>
    <workbookView xWindow="620" yWindow="500" windowWidth="25600" windowHeight="16060" activeTab="1" xr2:uid="{00000000-000D-0000-FFFF-FFFF00000000}"/>
  </bookViews>
  <sheets>
    <sheet name="Mutation Type Reads" sheetId="2" r:id="rId1"/>
    <sheet name="MF and Read Rat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8" i="1" l="1"/>
  <c r="X38" i="1"/>
  <c r="S38" i="1"/>
  <c r="T37" i="1" s="1"/>
  <c r="Q38" i="1"/>
  <c r="R35" i="1"/>
  <c r="N38" i="1"/>
  <c r="L38" i="1"/>
  <c r="I38" i="1"/>
  <c r="J37" i="1"/>
  <c r="K37" i="1" s="1"/>
  <c r="G38" i="1"/>
  <c r="H37" i="1" s="1"/>
  <c r="H38" i="1" s="1"/>
  <c r="D38" i="1"/>
  <c r="E34" i="1"/>
  <c r="F34" i="1" s="1"/>
  <c r="B38" i="1"/>
  <c r="C25" i="1" s="1"/>
  <c r="C12" i="1"/>
  <c r="C20" i="1"/>
  <c r="C4" i="1"/>
  <c r="C16" i="1"/>
  <c r="C19" i="1"/>
  <c r="C34" i="1"/>
  <c r="H34" i="1"/>
  <c r="E14" i="1"/>
  <c r="F14" i="1" s="1"/>
  <c r="E30" i="1"/>
  <c r="F30" i="1" s="1"/>
  <c r="E15" i="1"/>
  <c r="F15" i="1" s="1"/>
  <c r="E31" i="1"/>
  <c r="F31" i="1" s="1"/>
  <c r="H10" i="1"/>
  <c r="H18" i="1"/>
  <c r="H26" i="1"/>
  <c r="C7" i="1"/>
  <c r="C15" i="1"/>
  <c r="E6" i="1"/>
  <c r="F6" i="1" s="1"/>
  <c r="E22" i="1"/>
  <c r="F22" i="1" s="1"/>
  <c r="H3" i="1"/>
  <c r="H11" i="1"/>
  <c r="H19" i="1"/>
  <c r="H27" i="1"/>
  <c r="H35" i="1"/>
  <c r="E7" i="1"/>
  <c r="F7" i="1" s="1"/>
  <c r="E23" i="1"/>
  <c r="F23" i="1" s="1"/>
  <c r="H6" i="1"/>
  <c r="H14" i="1"/>
  <c r="H22" i="1"/>
  <c r="H30" i="1"/>
  <c r="J3" i="1"/>
  <c r="K3" i="1" s="1"/>
  <c r="H7" i="1"/>
  <c r="H15" i="1"/>
  <c r="H23" i="1"/>
  <c r="H31" i="1"/>
  <c r="T3" i="1"/>
  <c r="U3" i="1" s="1"/>
  <c r="Y37" i="1"/>
  <c r="Z37" i="1" s="1"/>
  <c r="Y33" i="1"/>
  <c r="Z33" i="1" s="1"/>
  <c r="Y29" i="1"/>
  <c r="Z29" i="1" s="1"/>
  <c r="Y25" i="1"/>
  <c r="Z25" i="1" s="1"/>
  <c r="Y21" i="1"/>
  <c r="Z21" i="1" s="1"/>
  <c r="Y17" i="1"/>
  <c r="Z17" i="1" s="1"/>
  <c r="Y13" i="1"/>
  <c r="Z13" i="1" s="1"/>
  <c r="Y9" i="1"/>
  <c r="Z9" i="1" s="1"/>
  <c r="Y5" i="1"/>
  <c r="Z5" i="1" s="1"/>
  <c r="Y36" i="1"/>
  <c r="Z36" i="1" s="1"/>
  <c r="Y32" i="1"/>
  <c r="Z32" i="1" s="1"/>
  <c r="Y28" i="1"/>
  <c r="Z28" i="1" s="1"/>
  <c r="Y24" i="1"/>
  <c r="Z24" i="1" s="1"/>
  <c r="Y20" i="1"/>
  <c r="Z20" i="1" s="1"/>
  <c r="Y16" i="1"/>
  <c r="Z16" i="1" s="1"/>
  <c r="Y12" i="1"/>
  <c r="Z12" i="1" s="1"/>
  <c r="Y8" i="1"/>
  <c r="Z8" i="1" s="1"/>
  <c r="Y4" i="1"/>
  <c r="Z4" i="1" s="1"/>
  <c r="Y35" i="1"/>
  <c r="Z35" i="1" s="1"/>
  <c r="Y31" i="1"/>
  <c r="Z31" i="1" s="1"/>
  <c r="Y27" i="1"/>
  <c r="Z27" i="1" s="1"/>
  <c r="Y23" i="1"/>
  <c r="Z23" i="1" s="1"/>
  <c r="Y19" i="1"/>
  <c r="Z19" i="1" s="1"/>
  <c r="Y15" i="1"/>
  <c r="Z15" i="1" s="1"/>
  <c r="Y11" i="1"/>
  <c r="Z11" i="1" s="1"/>
  <c r="Y7" i="1"/>
  <c r="Z7" i="1" s="1"/>
  <c r="Y3" i="1"/>
  <c r="Z3" i="1" s="1"/>
  <c r="Y34" i="1"/>
  <c r="Z34" i="1" s="1"/>
  <c r="Y30" i="1"/>
  <c r="Z30" i="1" s="1"/>
  <c r="Y26" i="1"/>
  <c r="Z26" i="1" s="1"/>
  <c r="Y22" i="1"/>
  <c r="Z22" i="1" s="1"/>
  <c r="Y18" i="1"/>
  <c r="Z18" i="1" s="1"/>
  <c r="Y14" i="1"/>
  <c r="Z14" i="1" s="1"/>
  <c r="Y10" i="1"/>
  <c r="Z10" i="1" s="1"/>
  <c r="Y6" i="1"/>
  <c r="Z6" i="1" s="1"/>
  <c r="W35" i="1"/>
  <c r="W31" i="1"/>
  <c r="W27" i="1"/>
  <c r="W23" i="1"/>
  <c r="W19" i="1"/>
  <c r="W15" i="1"/>
  <c r="W11" i="1"/>
  <c r="W7" i="1"/>
  <c r="W34" i="1"/>
  <c r="W30" i="1"/>
  <c r="W26" i="1"/>
  <c r="W22" i="1"/>
  <c r="W18" i="1"/>
  <c r="W14" i="1"/>
  <c r="W10" i="1"/>
  <c r="W6" i="1"/>
  <c r="W37" i="1"/>
  <c r="W33" i="1"/>
  <c r="W29" i="1"/>
  <c r="W25" i="1"/>
  <c r="W21" i="1"/>
  <c r="W17" i="1"/>
  <c r="W13" i="1"/>
  <c r="W9" i="1"/>
  <c r="W5" i="1"/>
  <c r="W36" i="1"/>
  <c r="W32" i="1"/>
  <c r="W28" i="1"/>
  <c r="W24" i="1"/>
  <c r="W20" i="1"/>
  <c r="W16" i="1"/>
  <c r="W12" i="1"/>
  <c r="W8" i="1"/>
  <c r="W4" i="1"/>
  <c r="W3" i="1"/>
  <c r="C36" i="1"/>
  <c r="C32" i="1"/>
  <c r="C28" i="1"/>
  <c r="C24" i="1"/>
  <c r="C35" i="1"/>
  <c r="C31" i="1"/>
  <c r="C27" i="1"/>
  <c r="C23" i="1"/>
  <c r="C5" i="1"/>
  <c r="C9" i="1"/>
  <c r="C13" i="1"/>
  <c r="C17" i="1"/>
  <c r="C21" i="1"/>
  <c r="C29" i="1"/>
  <c r="C37" i="1"/>
  <c r="E10" i="1"/>
  <c r="F10" i="1" s="1"/>
  <c r="E18" i="1"/>
  <c r="F18" i="1" s="1"/>
  <c r="E26" i="1"/>
  <c r="M35" i="1"/>
  <c r="M31" i="1"/>
  <c r="M27" i="1"/>
  <c r="M23" i="1"/>
  <c r="M19" i="1"/>
  <c r="M15" i="1"/>
  <c r="M11" i="1"/>
  <c r="M7" i="1"/>
  <c r="M34" i="1"/>
  <c r="M30" i="1"/>
  <c r="M26" i="1"/>
  <c r="M22" i="1"/>
  <c r="M18" i="1"/>
  <c r="M14" i="1"/>
  <c r="M10" i="1"/>
  <c r="M6" i="1"/>
  <c r="M37" i="1"/>
  <c r="M33" i="1"/>
  <c r="M29" i="1"/>
  <c r="M25" i="1"/>
  <c r="M21" i="1"/>
  <c r="M17" i="1"/>
  <c r="M13" i="1"/>
  <c r="M9" i="1"/>
  <c r="M5" i="1"/>
  <c r="M36" i="1"/>
  <c r="M32" i="1"/>
  <c r="M28" i="1"/>
  <c r="M24" i="1"/>
  <c r="M20" i="1"/>
  <c r="M16" i="1"/>
  <c r="M12" i="1"/>
  <c r="M8" i="1"/>
  <c r="M4" i="1"/>
  <c r="M3" i="1"/>
  <c r="O37" i="1"/>
  <c r="P37" i="1" s="1"/>
  <c r="O33" i="1"/>
  <c r="P33" i="1" s="1"/>
  <c r="O29" i="1"/>
  <c r="P29" i="1" s="1"/>
  <c r="O25" i="1"/>
  <c r="P25" i="1" s="1"/>
  <c r="O21" i="1"/>
  <c r="P21" i="1" s="1"/>
  <c r="O17" i="1"/>
  <c r="P17" i="1" s="1"/>
  <c r="O13" i="1"/>
  <c r="P13" i="1" s="1"/>
  <c r="O9" i="1"/>
  <c r="P9" i="1" s="1"/>
  <c r="O5" i="1"/>
  <c r="P5" i="1" s="1"/>
  <c r="O36" i="1"/>
  <c r="P36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O4" i="1"/>
  <c r="P4" i="1" s="1"/>
  <c r="O35" i="1"/>
  <c r="P35" i="1" s="1"/>
  <c r="O31" i="1"/>
  <c r="P31" i="1" s="1"/>
  <c r="O27" i="1"/>
  <c r="P27" i="1" s="1"/>
  <c r="O23" i="1"/>
  <c r="P23" i="1" s="1"/>
  <c r="O19" i="1"/>
  <c r="P19" i="1" s="1"/>
  <c r="O15" i="1"/>
  <c r="P15" i="1" s="1"/>
  <c r="O11" i="1"/>
  <c r="P11" i="1" s="1"/>
  <c r="O7" i="1"/>
  <c r="P7" i="1" s="1"/>
  <c r="O3" i="1"/>
  <c r="P3" i="1" s="1"/>
  <c r="O34" i="1"/>
  <c r="P34" i="1" s="1"/>
  <c r="O30" i="1"/>
  <c r="P30" i="1" s="1"/>
  <c r="O26" i="1"/>
  <c r="P26" i="1" s="1"/>
  <c r="O22" i="1"/>
  <c r="P22" i="1" s="1"/>
  <c r="O18" i="1"/>
  <c r="P18" i="1" s="1"/>
  <c r="O14" i="1"/>
  <c r="P14" i="1" s="1"/>
  <c r="O10" i="1"/>
  <c r="P10" i="1" s="1"/>
  <c r="O6" i="1"/>
  <c r="P6" i="1" s="1"/>
  <c r="E37" i="1"/>
  <c r="F37" i="1" s="1"/>
  <c r="E33" i="1"/>
  <c r="E29" i="1"/>
  <c r="F29" i="1" s="1"/>
  <c r="E25" i="1"/>
  <c r="E21" i="1"/>
  <c r="F21" i="1" s="1"/>
  <c r="E17" i="1"/>
  <c r="F17" i="1" s="1"/>
  <c r="E13" i="1"/>
  <c r="F13" i="1" s="1"/>
  <c r="E9" i="1"/>
  <c r="F9" i="1" s="1"/>
  <c r="E5" i="1"/>
  <c r="F5" i="1" s="1"/>
  <c r="E36" i="1"/>
  <c r="F36" i="1" s="1"/>
  <c r="E32" i="1"/>
  <c r="F32" i="1" s="1"/>
  <c r="E28" i="1"/>
  <c r="F28" i="1" s="1"/>
  <c r="E24" i="1"/>
  <c r="F24" i="1" s="1"/>
  <c r="E20" i="1"/>
  <c r="F20" i="1" s="1"/>
  <c r="E16" i="1"/>
  <c r="F16" i="1" s="1"/>
  <c r="E12" i="1"/>
  <c r="F12" i="1" s="1"/>
  <c r="E8" i="1"/>
  <c r="E4" i="1"/>
  <c r="F4" i="1" s="1"/>
  <c r="C6" i="1"/>
  <c r="C10" i="1"/>
  <c r="C14" i="1"/>
  <c r="C18" i="1"/>
  <c r="C22" i="1"/>
  <c r="C30" i="1"/>
  <c r="E3" i="1"/>
  <c r="E11" i="1"/>
  <c r="E19" i="1"/>
  <c r="F19" i="1" s="1"/>
  <c r="E27" i="1"/>
  <c r="F27" i="1" s="1"/>
  <c r="E35" i="1"/>
  <c r="F35" i="1" s="1"/>
  <c r="T6" i="1"/>
  <c r="U6" i="1" s="1"/>
  <c r="T10" i="1"/>
  <c r="U10" i="1" s="1"/>
  <c r="T14" i="1"/>
  <c r="U14" i="1" s="1"/>
  <c r="T18" i="1"/>
  <c r="U18" i="1" s="1"/>
  <c r="T22" i="1"/>
  <c r="U22" i="1" s="1"/>
  <c r="T26" i="1"/>
  <c r="U26" i="1" s="1"/>
  <c r="T30" i="1"/>
  <c r="U30" i="1" s="1"/>
  <c r="T34" i="1"/>
  <c r="U34" i="1" s="1"/>
  <c r="R4" i="1"/>
  <c r="R8" i="1"/>
  <c r="R12" i="1"/>
  <c r="R16" i="1"/>
  <c r="R20" i="1"/>
  <c r="R24" i="1"/>
  <c r="R28" i="1"/>
  <c r="R32" i="1"/>
  <c r="R36" i="1"/>
  <c r="J6" i="1"/>
  <c r="K6" i="1" s="1"/>
  <c r="J10" i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H4" i="1"/>
  <c r="H8" i="1"/>
  <c r="H12" i="1"/>
  <c r="H16" i="1"/>
  <c r="H20" i="1"/>
  <c r="H24" i="1"/>
  <c r="H28" i="1"/>
  <c r="H32" i="1"/>
  <c r="H36" i="1"/>
  <c r="T7" i="1"/>
  <c r="U7" i="1" s="1"/>
  <c r="T11" i="1"/>
  <c r="U11" i="1" s="1"/>
  <c r="T15" i="1"/>
  <c r="U15" i="1" s="1"/>
  <c r="T19" i="1"/>
  <c r="U19" i="1" s="1"/>
  <c r="T23" i="1"/>
  <c r="U23" i="1" s="1"/>
  <c r="T27" i="1"/>
  <c r="U27" i="1" s="1"/>
  <c r="T31" i="1"/>
  <c r="U31" i="1" s="1"/>
  <c r="T35" i="1"/>
  <c r="U35" i="1" s="1"/>
  <c r="R5" i="1"/>
  <c r="R9" i="1"/>
  <c r="R13" i="1"/>
  <c r="R17" i="1"/>
  <c r="R21" i="1"/>
  <c r="R25" i="1"/>
  <c r="R29" i="1"/>
  <c r="R33" i="1"/>
  <c r="R37" i="1"/>
  <c r="J7" i="1"/>
  <c r="K7" i="1" s="1"/>
  <c r="J11" i="1"/>
  <c r="K11" i="1" s="1"/>
  <c r="J15" i="1"/>
  <c r="K15" i="1" s="1"/>
  <c r="J19" i="1"/>
  <c r="K19" i="1" s="1"/>
  <c r="J23" i="1"/>
  <c r="K23" i="1" s="1"/>
  <c r="J27" i="1"/>
  <c r="K27" i="1" s="1"/>
  <c r="J31" i="1"/>
  <c r="K31" i="1" s="1"/>
  <c r="J35" i="1"/>
  <c r="K35" i="1" s="1"/>
  <c r="H5" i="1"/>
  <c r="H9" i="1"/>
  <c r="H13" i="1"/>
  <c r="H17" i="1"/>
  <c r="H21" i="1"/>
  <c r="H25" i="1"/>
  <c r="H29" i="1"/>
  <c r="H33" i="1"/>
  <c r="R3" i="1"/>
  <c r="T4" i="1"/>
  <c r="U4" i="1" s="1"/>
  <c r="T8" i="1"/>
  <c r="U8" i="1" s="1"/>
  <c r="T12" i="1"/>
  <c r="U12" i="1" s="1"/>
  <c r="T16" i="1"/>
  <c r="U16" i="1" s="1"/>
  <c r="T20" i="1"/>
  <c r="U20" i="1" s="1"/>
  <c r="T24" i="1"/>
  <c r="U24" i="1" s="1"/>
  <c r="T28" i="1"/>
  <c r="U28" i="1" s="1"/>
  <c r="T32" i="1"/>
  <c r="U32" i="1" s="1"/>
  <c r="T36" i="1"/>
  <c r="U36" i="1" s="1"/>
  <c r="R6" i="1"/>
  <c r="R10" i="1"/>
  <c r="R14" i="1"/>
  <c r="R18" i="1"/>
  <c r="R22" i="1"/>
  <c r="R26" i="1"/>
  <c r="R30" i="1"/>
  <c r="R34" i="1"/>
  <c r="J4" i="1"/>
  <c r="K4" i="1" s="1"/>
  <c r="J8" i="1"/>
  <c r="K8" i="1" s="1"/>
  <c r="J12" i="1"/>
  <c r="K12" i="1" s="1"/>
  <c r="J16" i="1"/>
  <c r="K16" i="1" s="1"/>
  <c r="J20" i="1"/>
  <c r="K20" i="1" s="1"/>
  <c r="J24" i="1"/>
  <c r="K24" i="1" s="1"/>
  <c r="J28" i="1"/>
  <c r="K28" i="1" s="1"/>
  <c r="J32" i="1"/>
  <c r="K32" i="1" s="1"/>
  <c r="J36" i="1"/>
  <c r="K36" i="1" s="1"/>
  <c r="T5" i="1"/>
  <c r="U5" i="1" s="1"/>
  <c r="T9" i="1"/>
  <c r="U9" i="1" s="1"/>
  <c r="T13" i="1"/>
  <c r="U13" i="1" s="1"/>
  <c r="T17" i="1"/>
  <c r="U17" i="1" s="1"/>
  <c r="T21" i="1"/>
  <c r="U21" i="1" s="1"/>
  <c r="T25" i="1"/>
  <c r="U25" i="1" s="1"/>
  <c r="T29" i="1"/>
  <c r="U29" i="1" s="1"/>
  <c r="T33" i="1"/>
  <c r="U33" i="1" s="1"/>
  <c r="R7" i="1"/>
  <c r="R11" i="1"/>
  <c r="R15" i="1"/>
  <c r="R19" i="1"/>
  <c r="R23" i="1"/>
  <c r="R27" i="1"/>
  <c r="R31" i="1"/>
  <c r="J5" i="1"/>
  <c r="K5" i="1" s="1"/>
  <c r="J9" i="1"/>
  <c r="K9" i="1" s="1"/>
  <c r="J13" i="1"/>
  <c r="K13" i="1" s="1"/>
  <c r="J17" i="1"/>
  <c r="K17" i="1" s="1"/>
  <c r="J21" i="1"/>
  <c r="K21" i="1" s="1"/>
  <c r="J25" i="1"/>
  <c r="K25" i="1" s="1"/>
  <c r="J29" i="1"/>
  <c r="K29" i="1" s="1"/>
  <c r="J33" i="1"/>
  <c r="K33" i="1" s="1"/>
  <c r="W38" i="1"/>
  <c r="R38" i="1"/>
  <c r="E38" i="1"/>
  <c r="M38" i="1"/>
  <c r="O38" i="1"/>
  <c r="Y38" i="1"/>
  <c r="T38" i="1" l="1"/>
  <c r="U37" i="1"/>
  <c r="F33" i="1"/>
  <c r="F25" i="1"/>
  <c r="C8" i="1"/>
  <c r="F8" i="1" s="1"/>
  <c r="C26" i="1"/>
  <c r="F26" i="1" s="1"/>
  <c r="C11" i="1"/>
  <c r="F11" i="1" s="1"/>
  <c r="C33" i="1"/>
  <c r="C3" i="1"/>
  <c r="J38" i="1"/>
  <c r="C38" i="1" l="1"/>
  <c r="F3" i="1"/>
</calcChain>
</file>

<file path=xl/sharedStrings.xml><?xml version="1.0" encoding="utf-8"?>
<sst xmlns="http://schemas.openxmlformats.org/spreadsheetml/2006/main" count="1321" uniqueCount="349">
  <si>
    <t>1-C3-1</t>
    <phoneticPr fontId="1" type="noConversion"/>
  </si>
  <si>
    <t>1-C3-2</t>
    <phoneticPr fontId="1" type="noConversion"/>
  </si>
  <si>
    <t>1-C3-3</t>
    <phoneticPr fontId="1" type="noConversion"/>
  </si>
  <si>
    <t>6-C7-2</t>
    <phoneticPr fontId="1" type="noConversion"/>
  </si>
  <si>
    <t>6-C7-4</t>
    <phoneticPr fontId="1" type="noConversion"/>
  </si>
  <si>
    <t>gDNA</t>
    <phoneticPr fontId="1" type="noConversion"/>
  </si>
  <si>
    <t>circDNA</t>
    <phoneticPr fontId="1" type="noConversion"/>
  </si>
  <si>
    <t>P53</t>
  </si>
  <si>
    <t>Pten</t>
    <phoneticPr fontId="3" type="noConversion"/>
  </si>
  <si>
    <t>Rb1</t>
    <phoneticPr fontId="3" type="noConversion"/>
  </si>
  <si>
    <t>Cdkn2a</t>
    <phoneticPr fontId="3" type="noConversion"/>
  </si>
  <si>
    <t>Nf1</t>
    <phoneticPr fontId="3" type="noConversion"/>
  </si>
  <si>
    <t>Pik3r1</t>
    <phoneticPr fontId="3" type="noConversion"/>
  </si>
  <si>
    <t>Notch3</t>
    <phoneticPr fontId="3" type="noConversion"/>
  </si>
  <si>
    <t>Tsc1</t>
    <phoneticPr fontId="3" type="noConversion"/>
  </si>
  <si>
    <t>Smad4</t>
    <phoneticPr fontId="3" type="noConversion"/>
  </si>
  <si>
    <t>Hnf1a</t>
    <phoneticPr fontId="3" type="noConversion"/>
  </si>
  <si>
    <t>Col1a1</t>
    <phoneticPr fontId="3" type="noConversion"/>
  </si>
  <si>
    <t>Arid1a</t>
    <phoneticPr fontId="3" type="noConversion"/>
  </si>
  <si>
    <t>Arid1b</t>
    <phoneticPr fontId="3" type="noConversion"/>
  </si>
  <si>
    <t>Arid2</t>
    <phoneticPr fontId="3" type="noConversion"/>
  </si>
  <si>
    <t>Atm</t>
    <phoneticPr fontId="3" type="noConversion"/>
  </si>
  <si>
    <t>Apc</t>
    <phoneticPr fontId="3" type="noConversion"/>
  </si>
  <si>
    <t>Axin1</t>
    <phoneticPr fontId="3" type="noConversion"/>
  </si>
  <si>
    <t>Tet2</t>
    <phoneticPr fontId="3" type="noConversion"/>
  </si>
  <si>
    <t>Chd1</t>
    <phoneticPr fontId="3" type="noConversion"/>
  </si>
  <si>
    <t>Keap1</t>
    <phoneticPr fontId="3" type="noConversion"/>
  </si>
  <si>
    <t>Dlc1</t>
    <phoneticPr fontId="3" type="noConversion"/>
  </si>
  <si>
    <t>Fbxw7</t>
    <phoneticPr fontId="3" type="noConversion"/>
  </si>
  <si>
    <t>Mlh1</t>
    <phoneticPr fontId="3" type="noConversion"/>
  </si>
  <si>
    <t>Msx1</t>
    <phoneticPr fontId="3" type="noConversion"/>
  </si>
  <si>
    <t>Mst1</t>
    <phoneticPr fontId="3" type="noConversion"/>
  </si>
  <si>
    <t>Kmt2a</t>
    <phoneticPr fontId="3" type="noConversion"/>
  </si>
  <si>
    <t>Kmt2c</t>
    <phoneticPr fontId="3" type="noConversion"/>
  </si>
  <si>
    <t>Hic1</t>
    <phoneticPr fontId="3" type="noConversion"/>
  </si>
  <si>
    <t>Runx3</t>
    <phoneticPr fontId="3" type="noConversion"/>
  </si>
  <si>
    <t>Rasa1</t>
    <phoneticPr fontId="3" type="noConversion"/>
  </si>
  <si>
    <t>Lkb1</t>
    <phoneticPr fontId="3" type="noConversion"/>
  </si>
  <si>
    <t>Apob</t>
    <phoneticPr fontId="3" type="noConversion"/>
  </si>
  <si>
    <t>Rps6ka3</t>
    <phoneticPr fontId="3" type="noConversion"/>
  </si>
  <si>
    <t>Tsc2</t>
    <phoneticPr fontId="3" type="noConversion"/>
  </si>
  <si>
    <t>Setd5</t>
    <phoneticPr fontId="3" type="noConversion"/>
  </si>
  <si>
    <t>Del 1|0</t>
    <phoneticPr fontId="4" type="noConversion"/>
  </si>
  <si>
    <t>Del 11|0</t>
    <phoneticPr fontId="4" type="noConversion"/>
  </si>
  <si>
    <t>Ins 1 A</t>
    <phoneticPr fontId="4" type="noConversion"/>
  </si>
  <si>
    <t>Del 2|0</t>
    <phoneticPr fontId="1" type="noConversion"/>
  </si>
  <si>
    <t>Del 4|0</t>
    <phoneticPr fontId="4" type="noConversion"/>
  </si>
  <si>
    <t>WT</t>
    <phoneticPr fontId="4" type="noConversion"/>
  </si>
  <si>
    <t>Del 2|0</t>
    <phoneticPr fontId="4" type="noConversion"/>
  </si>
  <si>
    <t>Del 22|5</t>
    <phoneticPr fontId="4" type="noConversion"/>
  </si>
  <si>
    <t>Ins 1 T</t>
    <phoneticPr fontId="4" type="noConversion"/>
  </si>
  <si>
    <t>Del 0|1</t>
    <phoneticPr fontId="4" type="noConversion"/>
  </si>
  <si>
    <t>Del 0|5</t>
    <phoneticPr fontId="4" type="noConversion"/>
  </si>
  <si>
    <t>Del 0|7</t>
    <phoneticPr fontId="4" type="noConversion"/>
  </si>
  <si>
    <t>Ins 1 G</t>
    <phoneticPr fontId="4" type="noConversion"/>
  </si>
  <si>
    <t>Del 2|36</t>
    <phoneticPr fontId="1" type="noConversion"/>
  </si>
  <si>
    <t>Del 22|13</t>
    <phoneticPr fontId="4" type="noConversion"/>
  </si>
  <si>
    <t>Del 3|0</t>
    <phoneticPr fontId="4" type="noConversion"/>
  </si>
  <si>
    <t>Del 0|2</t>
    <phoneticPr fontId="4" type="noConversion"/>
  </si>
  <si>
    <t>Del 5|3</t>
    <phoneticPr fontId="4" type="noConversion"/>
  </si>
  <si>
    <t>Del 39|50</t>
    <phoneticPr fontId="1" type="noConversion"/>
  </si>
  <si>
    <t>Del 1|3</t>
    <phoneticPr fontId="1" type="noConversion"/>
  </si>
  <si>
    <t>Del 6|2</t>
    <phoneticPr fontId="4" type="noConversion"/>
  </si>
  <si>
    <t>Del 9|4</t>
    <phoneticPr fontId="4" type="noConversion"/>
  </si>
  <si>
    <t>Del 11|16</t>
    <phoneticPr fontId="4" type="noConversion"/>
  </si>
  <si>
    <t>Del 24|25</t>
    <phoneticPr fontId="4" type="noConversion"/>
  </si>
  <si>
    <t>WT</t>
  </si>
  <si>
    <t>Del 23|24</t>
    <phoneticPr fontId="1" type="noConversion"/>
  </si>
  <si>
    <t>Del 0|3</t>
    <phoneticPr fontId="4" type="noConversion"/>
  </si>
  <si>
    <t>Ins 2 AG</t>
    <phoneticPr fontId="4" type="noConversion"/>
  </si>
  <si>
    <t>Ins 1 T</t>
    <phoneticPr fontId="1" type="noConversion"/>
  </si>
  <si>
    <t>Del 0|6</t>
    <phoneticPr fontId="1" type="noConversion"/>
  </si>
  <si>
    <t>Del 4|0</t>
    <phoneticPr fontId="1" type="noConversion"/>
  </si>
  <si>
    <t>Del 3|3</t>
    <phoneticPr fontId="4" type="noConversion"/>
  </si>
  <si>
    <t>Del 1|0</t>
    <phoneticPr fontId="1" type="noConversion"/>
  </si>
  <si>
    <t>Del 3|0</t>
    <phoneticPr fontId="1" type="noConversion"/>
  </si>
  <si>
    <t>Del 2|4</t>
    <phoneticPr fontId="4" type="noConversion"/>
  </si>
  <si>
    <t>Del 0|9</t>
    <phoneticPr fontId="4" type="noConversion"/>
  </si>
  <si>
    <t>Del 29|13</t>
    <phoneticPr fontId="4" type="noConversion"/>
  </si>
  <si>
    <t>Del 18|23</t>
    <phoneticPr fontId="4" type="noConversion"/>
  </si>
  <si>
    <t>Del 0|16</t>
    <phoneticPr fontId="1" type="noConversion"/>
  </si>
  <si>
    <t>Del 4|34</t>
    <phoneticPr fontId="1" type="noConversion"/>
  </si>
  <si>
    <t>Del 12|11</t>
    <phoneticPr fontId="4" type="noConversion"/>
  </si>
  <si>
    <t>Del 8|0</t>
    <phoneticPr fontId="4" type="noConversion"/>
  </si>
  <si>
    <t>Del 19|22</t>
    <phoneticPr fontId="4" type="noConversion"/>
  </si>
  <si>
    <t>Del 31|23</t>
    <phoneticPr fontId="4" type="noConversion"/>
  </si>
  <si>
    <t>Del 6|0</t>
    <phoneticPr fontId="4" type="noConversion"/>
  </si>
  <si>
    <t>Del 7|0</t>
    <phoneticPr fontId="4" type="noConversion"/>
  </si>
  <si>
    <t>Del 43|35</t>
    <phoneticPr fontId="4" type="noConversion"/>
  </si>
  <si>
    <t>Del 8|13</t>
    <phoneticPr fontId="1" type="noConversion"/>
  </si>
  <si>
    <t>Del 10|0</t>
    <phoneticPr fontId="4" type="noConversion"/>
  </si>
  <si>
    <t>Del 5|2</t>
    <phoneticPr fontId="4" type="noConversion"/>
  </si>
  <si>
    <t>Del 0|5</t>
    <phoneticPr fontId="1" type="noConversion"/>
  </si>
  <si>
    <t>Del 5|6</t>
    <phoneticPr fontId="4" type="noConversion"/>
  </si>
  <si>
    <t>Del 44|15</t>
    <phoneticPr fontId="4" type="noConversion"/>
  </si>
  <si>
    <t>Del 0|6</t>
    <phoneticPr fontId="4" type="noConversion"/>
  </si>
  <si>
    <t>Del 16|0</t>
    <phoneticPr fontId="4" type="noConversion"/>
  </si>
  <si>
    <t>Del 0|4</t>
    <phoneticPr fontId="4" type="noConversion"/>
  </si>
  <si>
    <t>Del 10|9</t>
    <phoneticPr fontId="4" type="noConversion"/>
  </si>
  <si>
    <t>Del 12|0</t>
    <phoneticPr fontId="1" type="noConversion"/>
  </si>
  <si>
    <t>Del 2|1</t>
    <phoneticPr fontId="4" type="noConversion"/>
  </si>
  <si>
    <t>Del 18|5</t>
    <phoneticPr fontId="4" type="noConversion"/>
  </si>
  <si>
    <t>Del 28|5</t>
    <phoneticPr fontId="4" type="noConversion"/>
  </si>
  <si>
    <t>Del 20|2</t>
    <phoneticPr fontId="4" type="noConversion"/>
  </si>
  <si>
    <t>Del 12|22</t>
    <phoneticPr fontId="4" type="noConversion"/>
  </si>
  <si>
    <t>Del 8|14</t>
    <phoneticPr fontId="4" type="noConversion"/>
  </si>
  <si>
    <t>Del 0|12</t>
    <phoneticPr fontId="4" type="noConversion"/>
  </si>
  <si>
    <t>Del 37|24</t>
    <phoneticPr fontId="1" type="noConversion"/>
  </si>
  <si>
    <t>Del 38|21</t>
    <phoneticPr fontId="1" type="noConversion"/>
  </si>
  <si>
    <t>Del 37|21</t>
    <phoneticPr fontId="1" type="noConversion"/>
  </si>
  <si>
    <t>——</t>
    <phoneticPr fontId="1" type="noConversion"/>
  </si>
  <si>
    <t>CTTTTGTCTCCCTCCTCCCTCTGCCCCCTGGGCCTATCAGGGAGTCACAATTCCCAGTCAGAGGCGCTATGT-------------------------------------------- | ---------------TTCACAAGATGATGTTTGAAACTATTCCAATGTTCAGTGGCGGAACTTGCAGTAAGTGCTCTAAATTCTTAGCTGTCTGTGTGTCGGA</t>
    <phoneticPr fontId="1" type="noConversion"/>
  </si>
  <si>
    <t>Del 0|3</t>
    <phoneticPr fontId="1" type="noConversion"/>
  </si>
  <si>
    <t>Del 6|5</t>
    <phoneticPr fontId="1" type="noConversion"/>
  </si>
  <si>
    <t>Del 5|0</t>
    <phoneticPr fontId="1" type="noConversion"/>
  </si>
  <si>
    <t>Ins 1 C</t>
    <phoneticPr fontId="1" type="noConversion"/>
  </si>
  <si>
    <t>Del 0|7</t>
    <phoneticPr fontId="1" type="noConversion"/>
  </si>
  <si>
    <t>Ins 1 A</t>
    <phoneticPr fontId="1" type="noConversion"/>
  </si>
  <si>
    <t>Del 4|6</t>
    <phoneticPr fontId="4" type="noConversion"/>
  </si>
  <si>
    <t>Del 9|0</t>
    <phoneticPr fontId="1" type="noConversion"/>
  </si>
  <si>
    <t>Del 9|1</t>
    <phoneticPr fontId="4" type="noConversion"/>
  </si>
  <si>
    <t>Del 6|21</t>
    <phoneticPr fontId="1" type="noConversion"/>
  </si>
  <si>
    <t>Del 1|2</t>
    <phoneticPr fontId="1" type="noConversion"/>
  </si>
  <si>
    <t>Ins 26bp</t>
    <phoneticPr fontId="4" type="noConversion"/>
  </si>
  <si>
    <t>Del 2|3</t>
    <phoneticPr fontId="1" type="noConversion"/>
  </si>
  <si>
    <t>Del 0|2</t>
    <phoneticPr fontId="1" type="noConversion"/>
  </si>
  <si>
    <t>Del 8|11</t>
    <phoneticPr fontId="1" type="noConversion"/>
  </si>
  <si>
    <t>Del 4|1</t>
    <phoneticPr fontId="1" type="noConversion"/>
  </si>
  <si>
    <t>Ins 1 G</t>
    <phoneticPr fontId="1" type="noConversion"/>
  </si>
  <si>
    <t>Del 8|9</t>
    <phoneticPr fontId="1" type="noConversion"/>
  </si>
  <si>
    <t>Del 0|1</t>
    <phoneticPr fontId="1" type="noConversion"/>
  </si>
  <si>
    <t>Del 5|1</t>
    <phoneticPr fontId="1" type="noConversion"/>
  </si>
  <si>
    <t>Del 0|9</t>
    <phoneticPr fontId="1" type="noConversion"/>
  </si>
  <si>
    <t>Del 1|6</t>
    <phoneticPr fontId="1" type="noConversion"/>
  </si>
  <si>
    <t>Del 11|0</t>
    <phoneticPr fontId="1" type="noConversion"/>
  </si>
  <si>
    <t>Del 34|25</t>
    <phoneticPr fontId="4" type="noConversion"/>
  </si>
  <si>
    <t>1C3-1</t>
    <phoneticPr fontId="1" type="noConversion"/>
  </si>
  <si>
    <t>1C3-2</t>
    <phoneticPr fontId="1" type="noConversion"/>
  </si>
  <si>
    <t>1C3-3</t>
    <phoneticPr fontId="1" type="noConversion"/>
  </si>
  <si>
    <t>6C7-2</t>
    <phoneticPr fontId="1" type="noConversion"/>
  </si>
  <si>
    <t>6C7-4</t>
    <phoneticPr fontId="1" type="noConversion"/>
  </si>
  <si>
    <t>TACAGAAACAGCTGCAATCCCCATTAATGGTTCACCTCGAACACCCAGAAGAGGTCAGAACAGGAGCGCTCGGATAGCAAAACAACTAGAA------|---------------------TGTAAAGAACACGAGTGTAATATAGATGAGGTAATTTCTCTTACACTTTATTTAAAACAGCTGAAGTAGATATATATGCTAAGTCTGCCTGTCA</t>
    <phoneticPr fontId="1" type="noConversion"/>
  </si>
  <si>
    <t>GACTGTGTGGAGGGATTATGTTTTAAATGTAGGATGTGTGGCTGTGGCTATTGGCCTGACTGTGTGTTTCTTTAGGTGTATGGTGCTACTTACC----------------------|-------------ATCATCACATCTTCGGATTGGCAACATGTTAGCTTTGAAGTGGATCCTACCAGGTTTGTCATCTTGTCACAGTTGCTCCCTCACTC</t>
    <phoneticPr fontId="1" type="noConversion"/>
  </si>
  <si>
    <t>TACTCTGCGACACAGAACATGCCCAGCATTTTCACTGTGCTTCCATTTCAGGAAGAAAGAGCAGATTCCTCAAGGCCTTACCTTCACAGACAGTCAAAC--------|-----------TCCCTGGGTAATGATGGGCCTTGCTTGCCTCTTGGCATTGAACTCTGTAGCTTAAAAGCTAAGCTGGGTGGAAGAAGGATTTTCTGGGATAGCACCTATGCT</t>
    <phoneticPr fontId="1" type="noConversion"/>
  </si>
  <si>
    <t>AGTACGTTCACGACTTTGAAGGACAGCCGTCCTTACCCACTGAAGGACATTCGATTCAAACCATCCAAC--------------------------------------- | --------------------------------------------------TTCCCCAACATTCCTGTGGCTTCCACAAGTGAGTGTTGCAGTCAGATCGAGTCGAAAGTTTTC</t>
    <phoneticPr fontId="1" type="noConversion"/>
  </si>
  <si>
    <t>TATGCAGAGGAACCCCCAGATGCCCCAGTACACTTCCCCTCAGCCTGGCTCGGCCTTATCCCCACGTCAGCCGTCTGGAGGACAG----------- | ----------------CAGAACTCCATGGGGAGCTACGGCCCCCAGGGCAGTCAGTATGGCCCACAAGGTAAGTGTGCTACCCCTTTAGAAGGAAAGAGAGGTACTGTGTTAACGGCTG</t>
    <phoneticPr fontId="1" type="noConversion"/>
  </si>
  <si>
    <t>TATGCAGAGGAACCCCCAGATGCCCCAGTACACTTCCCCTCAGCCTGGCTCGGCCTTATCCCCACGTCAGCC------------------------ | -------------------------ATGGGGAGCTACGGCCCCCAGGGCAGTCAGTATGGCCCACAAGGTAAGTGTGCTACCCCTTTAGAAGGAAAGAGAGGTACTGTGTTAACGGCTG</t>
    <phoneticPr fontId="1" type="noConversion"/>
  </si>
  <si>
    <t>TATGCAGAGGAACCCCCAGATGCCCCAGTACACTTCCCCTCAGCCTGGCTCGGCCTTATCCCCACGTCAGCCGTCTGGAGGACAGA---------- | ---------CTACCAGCAGAACTCCATGGGGAGCTACGGCCCCCAGGGCAGTCAGTATGGCCCACAAGGTAAGTGTGCTACCCCTTTAGAAGGAAAGAGAGGTACTGTGTTAACGGCTG</t>
    <phoneticPr fontId="1" type="noConversion"/>
  </si>
  <si>
    <t>CTTGGGCAAGGACCTAGGCGCCCAGTACGCCGCTGCCAGCCCGGCCTGGGCGGCCGCGCAACAAAGGAGTCACCC----------------------- | ------------------------TAACCCCCGCGCCCGGCCGGGCCTGCTTCCGCCCGGGCCTCGCGCCGCGAGCCCGACTTTCTTTCTTCGCCGGGTACTTTTCCCGGCGGTTG</t>
    <phoneticPr fontId="1" type="noConversion"/>
  </si>
  <si>
    <t>AGCGACTCTGATTCTGGCTCTGACTCAGGAAGTCAATCAGAGTCTGAATCAGACACATCCCGAGAG----------------------------- | -------------GTAAGTTAGTGCAATTGAACTGGCTTAAGACAGAAGTTAAATCTTATAACTGACTGGACAGTGTCATGGCCTGGGCATATAGCGCAGCAGTACAGCAC</t>
    <phoneticPr fontId="1" type="noConversion"/>
  </si>
  <si>
    <t>AGCGACTCTGATTCTGGCTCTGACTCAGGAAGTCAATCAGAGTCTGAATCAGACACATCCCGAGAGAACAAGGTTCA------------------ | -----------------------GCAATTGAACTGGCTTAAGACAGAAGTTAAATCTTATAACTGACTGGACAGTGTCATGGCCTGGGCATATAGCGCAGCAGTACAGCAC</t>
    <phoneticPr fontId="1" type="noConversion"/>
  </si>
  <si>
    <t>CTTCTACGTGCAGGCACTGCTGCGGGCCGTGCGCTGCCATGCGCTCACGCCGCGCTTCCTGCAGACGCAGCTGCAGAAGTGTGAGATCCTGCA--------|---------AGGACTACCTGGTGCAGATATTCCAGGAGCTCACGCTGCACAAGCCCACGCAGGCAGTGCCCTGCCGCGCGCCCAAAGTGGGCCGCCTCATCTACACAGCGGGCGGTTACTTCCGACAGTCGCT</t>
    <phoneticPr fontId="1" type="noConversion"/>
  </si>
  <si>
    <t>GTGTGAGTATGCCTTCCCTATTTCCTTTTCCATAGTTGGCACTCTATGTGCTTTCATTCCTGGAACCCAAAGACCTGCTGCAAGCGGCT------------|-----------TTTGGCTGAGGATAACCTTCTCTGGAGAGAGAAATGTAAAGAAGAGGGTAAGTTCAGAATCACACACAGATGTGTTTCTACTCTGGAAACAAGTTAACAGAATAACTTGGCTGTGAGTGAGAGT</t>
    <phoneticPr fontId="1" type="noConversion"/>
  </si>
  <si>
    <t>Del 1|3</t>
    <phoneticPr fontId="4" type="noConversion"/>
  </si>
  <si>
    <t>TCATGGCCGATCACAGGAAGCCCGGGGCCAAGGAGAGCGTCCTGGTGGCCTCCGAAGGGGCTCAGGCAGCGGGTGGCTCGGTGCAGCAC------------------- | ----------------------CTCCTCGCCGCGGCCTCTCGGCCATTTCTCAGTCGGAGGACTCCTCAAGCTGCCAGAAGATGCTCTGGTGAAGGCCGAAAGCCCCGAGAAACTAGA</t>
    <phoneticPr fontId="1" type="noConversion"/>
  </si>
  <si>
    <t>TGGGGTCAATCAAGCCTAAGGAGGGAGTGATAGGCCTGCCCCCACTTAGAAGTGCATTGGCCCTGTTTCCAG------------------------------- | -----------------------AGTCAGGGCGGGAGTGTCAACGCTGGGACCTGCAGCACCCCCACTCGCACCCTTTCCAGCCTGAAAAGTATGTAGGCA</t>
    <phoneticPr fontId="1" type="noConversion"/>
  </si>
  <si>
    <t>TGGGGTCAATCAAGCCTAAGGAGGGAGTGATAGGCCTGCCCCCACTTAGAAGTGCATTGGCCCTGTTTCCAGCTGTTTGTGTTCTGTGCAACGGTGAGG----|------CGAGGTAGACGTTACAGAGTCAGGGCGGGAGTGTCAACGCTGGGACCTGCAGCACCCCCACTCGCACCCTTTCCAGCCTGAAAAGTATGTAGGCA</t>
    <phoneticPr fontId="1" type="noConversion"/>
  </si>
  <si>
    <t>Del 3|0 Ins 2 GA</t>
    <phoneticPr fontId="1" type="noConversion"/>
  </si>
  <si>
    <t>CTCATGCCAAACCAGGATCCTTTTTTGCAAGCAGCACAAAACCGAGTACCAGGTTTACCTGGCCCTTTGATAAGGCC------------------------------------------- | -------------------------CCTCATCTGCTGTTCGTGATCCATATGATCAGCCTCCAGTGACTCCCAGGCCTCATTCTGAGTCTTTCG</t>
    <phoneticPr fontId="1" type="noConversion"/>
  </si>
  <si>
    <t>GACAGCCCCAACTTCCTCTGCTCCGTGCTGCCCTCGCACTGGCGCTGCAACAAGACGCTGCC-------- | -------------AGGGGCCCGAGCCGGGAGGACACCGGGGAACCTGGGCGCCCCCATTTGCAGGAGCCCATACCGGGGAGGACTTGGGGAGCACCTAGAAGTAGGACATGAAAGGGGATGTCACCCAG</t>
    <phoneticPr fontId="1" type="noConversion"/>
  </si>
  <si>
    <t>AGCGTGCCGGGTCAAGTTACCCGCGGCCCTGCCGGTGGCAGCCGCCCCGTGTCCCGGGCTGG------------|----------------------AGCCGCGTCGGGGTCCGGGTTCCTGGGGACCGGGCCGGTGGCCGGTGTCTTGGGGGGCGCCGCGCTGACCGGCAGTGCTGCTG</t>
    <phoneticPr fontId="1" type="noConversion"/>
  </si>
  <si>
    <t>ATCGACTCCACCGAGGTAATCTACCAGCCGCGCCGCAAACGCGCCAAGCTCATCGGCAAGTACCTGATGGGGGACCTGCTCGGGGAGGG-------- | --------------GTGCTGGACTCCGAGACCTTATGCCGCAGGGCGGTCAAGATCCTCAAGAAGAAAAAGCTGCGCAGGATCCCCAATGGAGAGGCCAACGTCAAGAAGTA</t>
    <phoneticPr fontId="1" type="noConversion"/>
  </si>
  <si>
    <t>GAGAGTCATTCTGGGCTAACAATGGGTTGTCTCTATATTTACCTTAACAGGAAGAAGGCAGTATCAAAGAAATTGCAATCACACATCATGTGAAGGAAGG----- | ------CAGATCCTTCCCAGTTTGAACTTTTAAAAGTATTAGGGCAGGGATCATTTGGAAAGGTAAGTCATAGTTGTTTGC</t>
    <phoneticPr fontId="1" type="noConversion"/>
  </si>
  <si>
    <t>GCCCTGGTTTTAGTAGGTAATCGCTCAGAAGGAAAGTTTTAACTCCTGGGAAAGCCCCTTCTATGCTAATTTATTCTATCGGGCGCCTTTGC------------------------------------- | ------------------------TGGCCTGGGTCAGGGGTGCGTGGATGACCTGCATTTTCTGCTTTCTCATGTTACTTGTGTAACGTCTTCACC</t>
    <phoneticPr fontId="1" type="noConversion"/>
  </si>
  <si>
    <t>GCCCTGGTTTTAGTAGGTAATCGCTCAGAAGGAAAGTTTTAACTCCTGGGAAAGCCCCTTCTATGCTAATTTATTCTATCGGGCGCCTTTG------------------------------------- | ---------------------TGCTGGCCTGGGTCAGGGGTGCGTGGATGACCTGCATTTTCTGCTTTCTCATGTTACTTGTGTAACGTCTTCACC</t>
    <phoneticPr fontId="1" type="noConversion"/>
  </si>
  <si>
    <t>GCCCTGGTTTTAGTAGGTAATCGCTCAGAAGGAAAGTTTTAACTCCTGGGAAAGCCCCTTCTATGCTAATTTATTCTATCGGGCGCCTTTGC------------------------------------ | ---------------------TGCTGGCCTGGGTCAGGGGTGCGTGGATGACCTGCATTTTCTGCTTTCTCATGTTACTTGTGTAACGTCTTCACC</t>
    <phoneticPr fontId="1" type="noConversion"/>
  </si>
  <si>
    <t>Reference</t>
    <phoneticPr fontId="1" type="noConversion"/>
  </si>
  <si>
    <t>Target Gene</t>
    <phoneticPr fontId="3" type="noConversion"/>
  </si>
  <si>
    <t>Mutation Type</t>
    <phoneticPr fontId="3" type="noConversion"/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</si>
  <si>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ACG|GAAGTCGGGAAGGATCTGTATCCAGCCGTTCAGGAGAATGCAGTCCTGTCCCCATGGGGTCATTCCCAAGAAGAACATTTGTAAATGGAAGCAGAGAGAGTACTGGGTATC</t>
    </r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</si>
  <si>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ACG|{A}GAAGTCGGGAAGGATCTGTATCCAGCCGTTCAGGAGAATGCAGTCCTGTCCCCATGGGGTCATTCCCAAGAAGAACATTTGTAAATGGAAGCAGAGAGAGTACTGGGTATC</t>
    </r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</si>
  <si>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ACG|-----CGGGAAGGATCTGTATCCAGCCGTTCAGGAGAATGCAGTCCTGTCCCCATGGGGTCATTCCCAAGAAGAACATTTGTAAATGGAAGCAGAGAGAGTACTGGGTATC</t>
    </r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</si>
  <si>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---|---GTCGGGAAGGATCTGTATCCAGCCGTTCAGGAGAATGCAGTCCTGTCCCCATGGGGTCATTCCCAAGAAGAACATTTGTAAATGGAAGCAGAGAGAGTACTGGGTATC</t>
    </r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</si>
  <si>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AC-|GAAGTCGGGAAGGATCTGTATCCAGCCGTTCAGGAGAATGCAGTCCTGTCCCCATGGGGTCATTCCCAAGAAGAACATTTGTAAATGGAAGCAGAGAGAGTACTGGGTATC</t>
    </r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</si>
  <si>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ACG|--AGTCGGGAAGGATCTGTATCCAGCCGTTCAGGAGAATGCAGTCCTGTCCCCATGGGGTCATTCCCAAGAAGAACATTTGTAAATGGAAGCAGAGAGAGTACTGGGTATC</t>
    </r>
  </si>
  <si>
    <r>
      <t>CATGGCATAAAGCAGTTACTACATAAGAACTTGTTTCTGTTTAGAATTTAACTTAGATAGTAATTTCCCCGGAGTGAAACTACGCTCAAAAATGTCCCTTCGCT</t>
    </r>
    <r>
      <rPr>
        <sz val="11"/>
        <color rgb="FFFF0000"/>
        <rFont val="Courier"/>
        <family val="1"/>
      </rPr>
      <t>CC</t>
    </r>
    <r>
      <rPr>
        <sz val="11"/>
        <color theme="1"/>
        <rFont val="Courier"/>
        <family val="1"/>
      </rPr>
      <t>----|-AAGTCGGGAAGGATCTGTATCCAGCCGTTCAGGAGAATGCAGTCCTGTCCCCATGGGGTCATTCCCAAGAAGAACATTTGTAAATGGAAGCAGAGAGAGTACTGGGTATC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</si>
  <si>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TGC|GGACGCCGTTACTGCTGCTGTTCCTGCTACTGTTCTTGGACACCAGCGTCTGGGCTCGTGAGTTAGGGTGGAAGCCTGGGAGAAAGCCA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</si>
  <si>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TGC|-GACGCCGTTACTGCTGCTGTTCCTGCTACTGTTCTTGGACACCAGCGTCTGGGCTCGTGAGTTAGGGTGGAAGCCTGGGAGAAAGCCA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</si>
  <si>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TGC|G--CGCCGTTACTGCTGCTGTTCCTGCTACTGTTCTTGGACACCAGCGTCTGGGCTCGTGAGTTAGGGTGGAAGCCTGGGAGAAAGCCA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</si>
  <si>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TGC|{G}GGACGCCGTTACTGCTGCTGTTCCTGCTACTGTTCTTGGACACCAGCGTCTGGGCTCGTGAGTTAGGGTGGAAGCCTGGGAGAAAGCCA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</si>
  <si>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TGC|G------------GCTGCTGTTCCTGCTACTGTTCTTGGACACCAGCGTCTGGGCTCGTGAGTTAGGGTGGAAGCCTGGGAGAAAGCCA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</si>
  <si>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TGC|------CGTTACTGCTGCTGTTCCTGCTACTGTTCTTGGACACCAGCGTCTGGGCTCGTGAGTTAGGGTGGAAGCCTGGGAGAAAGCCA</t>
    </r>
  </si>
  <si>
    <r>
      <t>TCCGAAGACCCTGTAGAGCAAGCAGCAGGGGCTAGGCCCGTGGCCAGGCCACAGCCAGGAAGCCACCCCACCATCCATCCGCCATGGGCCCACGAAAGCCTG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TGC|G---------ACTGCTGCTGTTCCTGCTACTGTTCTTGGACACCAGCGTCTGGGCTCGTGAGTTAGGGTGGAAGCCTGGGAGAAAGCCA</t>
    </r>
  </si>
  <si>
    <r>
      <t>TATGCAGAGGAACCCCCAGATGCCCCAGTACACTTCCCCTCAGCCTGGCTCGGCCTTATCCCCACGTCAGCCGTCTGGAGGACAGATGCACTCGGG|----</t>
    </r>
    <r>
      <rPr>
        <sz val="11"/>
        <color rgb="FFFF0000"/>
        <rFont val="Courier"/>
        <family val="1"/>
      </rPr>
      <t>GG</t>
    </r>
    <r>
      <rPr>
        <sz val="11"/>
        <color theme="1"/>
        <rFont val="Courier"/>
        <family val="1"/>
      </rPr>
      <t>CTCCTACCAGCAGAACTCCATTAGGGGAGCTACGGCCCCCAGGGCAGTCAGTATGGCCCACAAGGTAAGTGTGCTACCCCTTTAGAAGGAAAGAGAGGTACTGTGTTAACGGCTG</t>
    </r>
  </si>
  <si>
    <r>
      <t>TATGCAGAGGAACCCCCAGATGCCCCAGTACACTTCCCCTCAGCCTGGCTCGGCCTTATCCCCACGTCAGCCGTCTGGAGGACAGATGCACTCGGG|--T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CTCCTACCAGCAGAACTCCATTAGGGGAGCTACGGCCCCCAGGGCAGTCAGTATGGCCCACAAGGTAAGTGTGCTACCCCTTTAGAAGGAAAGAGAGGTACTGTGTTAACGGCTG</t>
    </r>
  </si>
  <si>
    <r>
      <t>TATGCAGAGGAACCCCCAGATGCCCCAGTACACTTCCCCTCAGCCTGGCTCGGCCTTATCCCCACGTCAGCCGTCTGGAGGACAGATGCACTCGG-|--T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CTCCTACCAGCAGAACTCCATTAGGGGAGCTACGGCCCCCAGGGCAGTCAGTATGGCCCACAAGGTAAGTGTGCTACCCCTTTAGAAGGAAAGAGAGGTACTGTGTTAACGGCTG</t>
    </r>
  </si>
  <si>
    <r>
      <t>CTTGGGCAAGGACCTAGGCGCCCAGTACGCCGCTGCCAGCCCGGCCTGGGCGGCCGCGCAACAAAGGAGTCACCCGGCGATGAGCCCCGGCA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CCG|GACCGACCATGGGCAGATCCCAGGTAACCCCCGCGCCCGGCCGGGCCTGCTTCCGCCCGGGCCTCGCGCCGCGAGCCCGACTTTCTTTCTTCGCCGGGTACTTTTCCCGGCGGTTG</t>
    </r>
  </si>
  <si>
    <r>
      <t>CAGCTTAACATAGGGCTTCCTGTGGTATATAATGTCTTTATTCCTCTCTCTCTCTCTTTTAGGCTAAATGCTCATTTTGAAGTAAAT</t>
    </r>
    <r>
      <rPr>
        <sz val="11"/>
        <color rgb="FFFF0000"/>
        <rFont val="Courier"/>
        <family val="1"/>
      </rPr>
      <t>CCA</t>
    </r>
    <r>
      <rPr>
        <sz val="11"/>
        <color theme="1"/>
        <rFont val="Courier"/>
        <family val="1"/>
      </rPr>
      <t>GAC|TGTTCCGTCTCTCGGGCAGAAATGTATTCAGAGTACCTCTCAACTTGCAGTAAATTAGCTCGCGGTGGCATCCTCACATCAACTGGGTTTTATAAGTGTCTTAGGTAACTCGCACAGCTC</t>
    </r>
  </si>
  <si>
    <r>
      <t>CAGCTTAACATAGGGCTTCCTGTGGTATATAATGTCTTTATTCCTCTCTCTCTCTCTTTTAGGCTAAATGCTCATTTTGAAGTAAAT</t>
    </r>
    <r>
      <rPr>
        <sz val="11"/>
        <color rgb="FFFF0000"/>
        <rFont val="Courier"/>
        <family val="1"/>
      </rPr>
      <t>CCA</t>
    </r>
    <r>
      <rPr>
        <sz val="11"/>
        <color theme="1"/>
        <rFont val="Courier"/>
        <family val="1"/>
      </rPr>
      <t>GAC|---TCCGTCTCTCGGGCAGAAATGTATTCAGAGTACCTCTCAACTTGCAGTAAATTAGCTCGCGGTGGCATCCTCACATCAACTGGGTTTTATAAGTGTCTTAGGTAACTCGCACAGCTC</t>
    </r>
  </si>
  <si>
    <r>
      <t>CAGCTTAACATAGGGCTTCCTGTGGTATATAATGTCTTTATTCCTCTCTCTCTCTCTTTTAGGCTAAATGCTCATTTTGAAGTAAAT</t>
    </r>
    <r>
      <rPr>
        <sz val="11"/>
        <color rgb="FFFF0000"/>
        <rFont val="Courier"/>
        <family val="1"/>
      </rPr>
      <t>CCA</t>
    </r>
    <r>
      <rPr>
        <sz val="11"/>
        <color theme="1"/>
        <rFont val="Courier"/>
        <family val="1"/>
      </rPr>
      <t>GAC|{AG}TGTTCCGTCTCTCGGGCAGAAATGTATTCAGAGTACCTCTCAACTTGCAGTAAATTAGCTCGCGGTGGCATCCTCACATCAACTGGGTTTTATAAGTGTCTTAGGTAACTCGCACAGCTC</t>
    </r>
  </si>
  <si>
    <r>
      <t>CAGCTTAACATAGGGCTTCCTGTGGTATATAATGTCTTTATTCCTCTCTCTCTCTCTTTTAGGCTAAATGCTCATTTTGAAGTAAAT</t>
    </r>
    <r>
      <rPr>
        <sz val="11"/>
        <color rgb="FFFF0000"/>
        <rFont val="Courier"/>
        <family val="1"/>
      </rPr>
      <t>CCA</t>
    </r>
    <r>
      <rPr>
        <sz val="11"/>
        <color theme="1"/>
        <rFont val="Courier"/>
        <family val="1"/>
      </rPr>
      <t>GAC|--TTCCGTCTCTCGGGCAGAAATGTATTCAGAGTACCTCTCAACTTGCAGTAAATTAGCTCGCGGTGGCATCCTCACATCAACTGGGTTTTATAAGTGTCTTAGGTAACTCGCACAGCTC</t>
    </r>
  </si>
  <si>
    <r>
      <t>CAGCTTAACATAGGGCTTCCTGTGGTATATAATGTCTTTATTCCTCTCTCTCTCTCTTTTAGGCTAAATGCTCATTTTGAAGTAAAT</t>
    </r>
    <r>
      <rPr>
        <sz val="11"/>
        <color rgb="FFFF0000"/>
        <rFont val="Courier"/>
        <family val="1"/>
      </rPr>
      <t>CCA</t>
    </r>
    <r>
      <rPr>
        <sz val="11"/>
        <color theme="1"/>
        <rFont val="Courier"/>
        <family val="1"/>
      </rPr>
      <t>GAC|{T}TGTTCCGTCTCTCGGGCAGAAATGTATTCAGAGTACCTCTCAACTTGCAGTAAATTAGCTCGCGGTGGCATCCTCACATCAACTGGGTTTTATAAGTGTCTTAGGTAACTCGCACAGCTC</t>
    </r>
  </si>
  <si>
    <r>
      <t>CAGCTTAACATAGGGCTTCCTGTGGTATATAATGTCTTTATTCCTCTCTCTCTCTCTTTTAGGCTAAATGCTCATTTTGAAGTAAAT</t>
    </r>
    <r>
      <rPr>
        <sz val="11"/>
        <color rgb="FFFF0000"/>
        <rFont val="Courier"/>
        <family val="1"/>
      </rPr>
      <t>CCA</t>
    </r>
    <r>
      <rPr>
        <sz val="11"/>
        <color theme="1"/>
        <rFont val="Courier"/>
        <family val="1"/>
      </rPr>
      <t>GAC|T------TCTCTCGGGCAGAAATGTATTCAGAGTACCTCTCAACTTGCAGTAAATTAGCTCGCGGTGGCATCCTCACATCAACTGGGTTTTATAAGTGTCTTAGGTAACTCGCACAGCTC</t>
    </r>
  </si>
  <si>
    <r>
      <t>TCTGTCATTCATTGGTGAAGAAATCAAAGTAGAAAAACATTGAGCGACTGCTCTAAAGTCCTATTATTCCCATTTTCTTAAACATCATGTTTTTCCTTTCTGCAGGTTTTAGAGAAAGTCTCCGAATC|GTT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ATGTAGAAGTTTAGAAGACTTCATGATTTCTCACCTAGACTACCTGGTTTTGGAATGGCTGAACCTTCAAGATACTG</t>
    </r>
  </si>
  <si>
    <r>
      <t>TCTGTCATTCATTGGTGAAGAAATCAAAGTAGAAAAACATTGAGCGACTGCTCTAAAGTCCTATTATTCCCATTTTCTTAAACATCATGTTTTTCCTTTCTGCAGGTTTTAGAGAAAGTCTCCGA---|GTT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ATGTAGAAGTTTAGAAGACTTCATGATTTCTCACCTAGACTACCTGGTTTTGGAATGGCTGAACCTTCAAGATACTG</t>
    </r>
  </si>
  <si>
    <r>
      <t>TCTGTCATTCATTGGTGAAGAAATCAAAGTAGAAAAACATTGAGCGACTGCTCTAAAGTCCTATTATTCCCATTTTCTTAAACATCATGTTTTTCCTTTCTGCAGGTTTTAGAGAAAGTCTCCG----|GTT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ATGTAGAAGTTTAGAAGACTTCATGATTTCTCACCTAGACTACCTGGTTTTGGAATGGCTGAACCTTCAAGATACTG</t>
    </r>
  </si>
  <si>
    <r>
      <t>TCTGTCATTCATTGGTGAAGAAATCAAAGTAGAAAAACATTGAGCGACTGCTCTAAAGTCCTATTATTCCCATTTTCTTAAACATCATGTTTTTCCTTTCTGCAGGTTTTAGAGAAAGTCTCC-----|GTT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ATGTAGAAGTTTAGAAGACTTCATGATTTCTCACCTAGACTACCTGGTTTTGGAATGGCTGAACCTTCAAGATACTG</t>
    </r>
  </si>
  <si>
    <r>
      <t>TCTGTCATTCATTGGTGAAGAAATCAAAGTAGAAAAACATTGAGCGACTGCTCTAAAGTCCTATTATTCCCATTTTCTTAAACATCATGTTTTTCCTTTCTGCAGGTTTTAGAGAAAGTCTCCGAATC{C}|GTT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ATGTAGAAGTTTAGAAGACTTCATGATTTCTCACCTAGACTACCTGGTTTTGGAATGGCTGAACCTTCAAGATACTG</t>
    </r>
  </si>
  <si>
    <r>
      <t>GTTCTGAGGCCCGTCATCTGGTCCCTGCCTCAGCCAATAGGCGGCAGGAGCCCGAGCTGCAGCCTAGAGTCACGCTTCTGCCTCCCAGCCACACAGTGGCCAAGAGCAGG|GAC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CTTCCTAGAGTGGCTGAAAGTGCTCGGACGGACAGCCAAGCCCATCATGGCGGACAGCGGGACAGTGGGTCGTGATCAGGCACTTGGAGCCAGGCAGGTGAGGTAA</t>
    </r>
  </si>
  <si>
    <r>
      <t>GTTCTGAGGCCCGTCATCTGGTCCCTGCCTCAGCCAATAGGCGGCAGGAGCCCGAGCTGCAGCCTAGAGTCACGCTTCTGCCTCCCAGCCACACAGTGGCCAAGAGCAG-|GAC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CTTCCTAGAGTGGCTGAAAGTGCTCGGACGGACAGCCAAGCCCATCATGGCGGACAGCGGGACAGTGGGTCGTGATCAGGCACTTGGAGCCAGGCAGGTGAGGTAA</t>
    </r>
  </si>
  <si>
    <r>
      <t>GTTCTGAGGCCCGTCATCTGGTCCCTGCCTCAGCCAATAGGCGGCAGGAGCCCGAGCTGCAGCCTAGAGTCACGCTTCTGCCTCCCAGCCACACAGTGGCCAAGAGC---|GAC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CTTCCTAGAGTGGCTGAAAGTGCTCGGACGGACAGCCAAGCCCATCATGGCGGACAGCGGGACAGTGGGTCGTGATCAGGCACTTGGAGCCAGGCAGGTGAGGTAA</t>
    </r>
  </si>
  <si>
    <r>
      <t>GTTCTGAGGCCCGTCATCTGGTCCCTGCCTCAGCCAATAGGCGGCAGGAGCCCGAGCTGCAGCCTAGAGTCACGCTTCTGCCTCCCAGCCACACAGTG------------|GAC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CTTCCTAGAGTGGCTGAAAGTGCTCGGACGGACAGCCAAGCCCATCATGGCGGACAGCGGGACAGTGGGTCGTGATCAGGCACTTGGAGCCAGGCAGGTGAGGTAA</t>
    </r>
  </si>
  <si>
    <r>
      <t>GTTCTGAGGCCCGTCATCTGGTCCCTGCCTCAGCCAATAGGCGGCAGGAGCCCGAGCTGCAGCCTAGAGTCACGCTTCTGCCTCCCAGCCACACAGTGGCCAAGAGCAGG{G}|GAC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CTTCCTAGAGTGGCTGAAAGTGCTCGGACGGACAGCCAAGCCCATCATGGCGGACAGCGGGACAGTGGGTCGTGATCAGGCACTTGGAGCCAGGCAGGTGAGGTAA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</si>
  <si>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CCC|GGTGCACGACGCAGCGCGGGAAGGCTTCCTGGACACGCTGGTGGTGCTGCACGGGTCAGGGGCTCGGCTGGATGTGCGCGATGCCTGGGGTCGCCTGCCGCTCGACTTGGCCCAAGA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</si>
  <si>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CCC|-GTGCACGACGCAGCGCGGGAAGGCTTCCTGGACACGCTGGTGGTGCTGCACGGGTCAGGGGCTCGGCTGGATGTGCGCGATGCCTGGGGTCGCCTGCCGCTCGACTTGGCCCAAGA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</si>
  <si>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CCC|-----ACGACGCAGCGCGGGAAGGCTTCCTGGACACGCTGGTGGTGCTGCACGGGTCAGGGGCTCGGCTGGATGTGCGCGATGCCTGGGGTCGCCTGCCGCTCGACTTGGCCCAAGA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</si>
  <si>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CCC|-------GACGCAGCGCGGGAAGGCTTCCTGGACACGCTGGTGGTGCTGCACGGGTCAGGGGCTCGGCTGGATGTGCGCGATGCCTGGGGTCGCCTGCCGCTCGACTTGGCCCAAGA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</si>
  <si>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CCC|{G}GGTGCACGACGCAGCGCGGGAAGGCTTCCTGGACACGCTGGTGGTGCTGCACGGGTCAGGGGCTCGGCTGGATGTGCGCGATGCCTGGGGTCGCCTGCCGCTCGACTTGGCCCAAGA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</si>
  <si>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C--|------------------------------------GCTGGTGGTGCTGCACGGGTCAGGGGCTCGGCTGGATGTGCGCGATGCCTGGGGTCGCCTGCCGCTCGACTTGGCCCAAGA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</si>
  <si>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CCC|------CGACGCAGCGCGGGAAGGCTTCCTGGACACGCTGGTGGTGCTGCACGGGTCAGGGGCTCGGCTGGATGTGCGCGATGCCTGGGGTCGCCTGCCGCTCGACTTGGCCCAAGA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</si>
  <si>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 {TGGCAATCCTGCTGATTGGCCCGATT}GGTGCACGACGCAGCGCGGGAAGGCTTCCTGGACACGCTGGTGGTGCTGCACGGGTCAGGGGCTCGGCTGGATGTGCGCGATGCCTGGGGTCGCCTGCCGCTCGACTTGGCCCAAGA</t>
    </r>
  </si>
  <si>
    <r>
      <t>CAGGTGATGATGATGGGCAACGTTCACGTAGCAGCTCTTCTGCTCAACTACGGTGCAGATTCGAACTGCGAGGACCCCACTACCTTCTC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CCC|---GCACGACGCAGCGCGGGAAGGCTTCCTGGACACGCTGGTGGTGCTGCACGGGTCAGGGGCTCGGCTGGATGTGCGCGATGCCTGGGGTCGCCTGCCGCTCGACTTGGCCCAAGA</t>
    </r>
  </si>
  <si>
    <r>
      <t>AGCGACTCTGATTCTGGCTCTGACTCAGGAAGTCAATCAGAGTCTGAATCAGACACATCCCGAGAGAACAAGGTTCAAGCAAAACCACCAAAAGT|CGA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AGCCGAGGTAAGTTAGTGCAATTGAACTGGCTTAAGACAGAAGTTAAATCTTATAACTGACTGGACAGTGTCATGGCCTGGGCATATAGCGCAGCAGTACAGCAC</t>
    </r>
  </si>
  <si>
    <r>
      <t>AGCGACTCTGATTCTGGCTCTGACTCAGGAAGTCAATCAGAGTCTGAATCAGACACATCCCGAGAGAACAAGGTTCAAGCAAAACCACCAAAAGT{T}|CGA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AGCCGAGGTAAGTTAGTGCAATTGAACTGGCTTAAGACAGAAGTTAAATCTTATAACTGACTGGACAGTGTCATGGCCTGGGCATATAGCGCAGCAGTACAGCAC</t>
    </r>
  </si>
  <si>
    <r>
      <t>AGTCCAAGACCTTCTCCCAGCATGAAGAGGATGCTAAACCCGTGGTAATAAGGCCAAGGCTGTGGCCCTGATGCGTCTGTGACTTCTCTCCACTTAGGGTCCTTCCGGTGA|ACG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</si>
  <si>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AGTCCAAGACCTTCTCCCAGCATGAAGAGGATGCTAAACCCGTGGTAATAAGGCCAAGGCTGTGGCCCTGATGCGTCTGTGACTTCTCTCCACTTAGGGTCCTTCCGGTGA{T}|ACG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</si>
  <si>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AGTCCAAGACCTTCTCCCAGCATGAAGAGGATGCTAAACCCGTGGTAATAAGGCCAAGGCTGTGGCCCTGATGCGTCTGTGACTTCTCTCCACTTAGGGTCCTTCCGGTG-|---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</si>
  <si>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AGTCCAAGACCTTCTCCCAGCATGAAGAGGATGCTAAACCCGTGGTAATAAGGCCAAGGCTGTGGCCCTGATGCGTCTGTGACTTCTCTCCACTTAGGGTCCTTC------ | --G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</si>
  <si>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AGTCCAAGACCTTCTCCCAGCATGAAGAGGATGCTAAACCCGTGGTAATAAGGCCAAGGCTGTGGCCCTGATGCGTCTGTGACTTCTCTCCACTTAGGGTCC--------- | ----</t>
    </r>
    <r>
      <rPr>
        <sz val="11"/>
        <color rgb="FFFF0000"/>
        <rFont val="Courier"/>
        <family val="1"/>
      </rPr>
      <t>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</si>
  <si>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AGTCCAAGACCTTCTCCCAGCATGAAGAGGATGCTAAACCCGTGGTAATAAGGCCAAGGCTGTGGCCCTGATGCGTCTGTGACTTCTCTCCACTTAGGGTCCTTCCGGTG-|ACG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</si>
  <si>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AGTCCAAGACCTTCTCCCAGCATGAAGAGGATGCTAAACCCGTGGTAATAAGGCCAAGGCTGTGGCCCTGATGCGTCTGTGACTTCTCTCCACTTAGGGTCCTTCCG----|ACG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</si>
  <si>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AGTCCAAGACCTTCTCCCAGCATGAAGAGGATGCTAAACCCGTGGTAATAAGGCCAAGGCTGTGGCCCTGATGCGTCTGTGACTTCTCTCCACTTAGGGTCCTTCCGGT--|ACG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TGCTCCCGGACCTGCTGGTCCCAAAGGTTCTCCTGGTGAAGCTGGTCGCCCCGGTGAAGCTGGTCTCCCTGGTGCCAAGGTGAGAAGATCCTCTGTCCTGTATGG</t>
    </r>
  </si>
  <si>
    <r>
      <t>ACGAAAGCATGCTGACAGACCTCAGCGAGCACCAGGAGGTGGCCTCTGTCCGAAGCCTCAGCAGCACCAGCAGCAGCGTCCCCACCCACGCAGCCCACAGTGGAGATGCCACTACGCC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AAC|CAATTCCGTCATCAGCGTCTGCTCCTCCGGACACTTTGTAGGCAATGATGACTCTTTTTCCAGCCTGCCGTCTCCCAAGGAACTGTCCAGCTTCAGT</t>
    </r>
  </si>
  <si>
    <r>
      <t>ACGAAAGCATGCTGACAGACCTCAGCGAGCACCAGGAGGTGGCCTCTGTCCGAAGCCTCAGCAGCACCAGCAGCAGCGTCCCCACCCACGCAGCCCACAGTGGAGATGCCACTACGCC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AA-|CAATTCCGTCATCAGCGTCTGCTCCTCCGGACACTTTGTAGGCAATGATGACTCTTTTTCCAGCCTGCCGTCTCCCAAGGAACTGTCCAGCTTCAGT</t>
    </r>
  </si>
  <si>
    <r>
      <t>ACGAAAGCATGCTGACAGACCTCAGCGAGCACCAGGAGGTGGCCTCTGTCCGAAGCCTCAGCAGCACCAGCAGCAGCGTCCCCACCCACGCAGCCCACAGTGGAGATGCCACTACGCC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AAC|----------------GTCTGCTCCTCCGGACACTTTGTAGGCAATGATGACTCTTTTTCCAGCCTGCCGTCTCCCAAGGAACTGTCCAGCTTCAGT</t>
    </r>
  </si>
  <si>
    <r>
      <t>ACGAAAGCATGCTGACAGACCTCAGCGAGCACCAGGAGGTGGCCTCTGTCCGAAGCCTCAGCAGCACCAGCAGCAGCGTCCCCACCCACGCAGCCCACAGTGGAGATGCCACTACGCC</t>
    </r>
    <r>
      <rPr>
        <sz val="11"/>
        <color rgb="FFFF0000"/>
        <rFont val="Courier"/>
        <family val="1"/>
      </rPr>
      <t>CC</t>
    </r>
    <r>
      <rPr>
        <sz val="11"/>
        <color theme="1"/>
        <rFont val="Courier"/>
        <family val="1"/>
      </rPr>
      <t>---- | ----------------------------------TTTGTAGGCAATGATGACTCTTTTTCCAGCCTGCCGTCTCCCAAGGAACTGTCCAGCTTCAGT</t>
    </r>
  </si>
  <si>
    <r>
      <t>GTGTGAGTATGCCTTCCCTATTTCCTTTTCCATAGTTGGCACTCTATGTGCTTTCATTCCTGGAACCCAAAGACCTGCTGCAAGCGGCTCAGACTTGTCGA|TAC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AGAATTTTGGCTGAGGATAACCTTCTCTGGAGAGAGAAATGTAAAGAAGAGGGTAAGTTCAGAATCACACACAGATGTGTTTCTACTCTGGAAACAAGTTAACAGAATAACTTGGCTGTGAGTGAGAGT</t>
    </r>
  </si>
  <si>
    <r>
      <t>GTGTGAGTATGCCTTCCCTATTTCCTTTTCCATAGTTGGCACTCTATGTGCTTTCATTCCTGGAACCCAAAGACCTGCTGCAAGCGGCTCAGACTTGTC--|TAC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AGAATTTTGGCTGAGGATAACCTTCTCTGGAGAGAGAAATGTAAAGAAGAGGGTAAGTTCAGAATCACACACAGATGTGTTTCTACTCTGGAAACAAGTTAACAGAATAACTTGGCTGTGAGTGAGAGT</t>
    </r>
  </si>
  <si>
    <r>
      <t>GTGTGAGTATGCCTTCCCTATTTCCTTTTCCATAGTTGGCACTCTATGTGCTTTCATTCCTGGAACCCAAAGACCTGCTGCAAGCGGCTCAGACTTGTCGA{A}|TAC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AGAATTTTGGCTGAGGATAACCTTCTCTGGAGAGAGAAATGTAAAGAAGAGGGTAAGTTCAGAATCACACACAGATGTGTTTCTACTCTGGAAACAAGTTAACAGAATAACTTGGCTGTGAGTGAGAGT</t>
    </r>
  </si>
  <si>
    <r>
      <t>GTGTGAGTATGCCTTCCCTATTTCCTTTTCCATAGTTGGCACTCTATGTGCTTTCATTCCTGGAACCCAAAGACCTGCTGCAAGCGGCTCAGACTTGT---|TAC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AGAATTTTGGCTGAGGATAACCTTCTCTGGAGAGAGAAATGTAAAGAAGAGGGTAAGTTCAGAATCACACACAGATGTGTTTCTACTCTGGAAACAAGTTAACAGAATAACTTGGCTGTGAGTGAGAGT</t>
    </r>
  </si>
  <si>
    <r>
      <t>GTGTGAGTATGCCTTCCCTATTTCCTTTTCCATAGTTGGCACTCTATGTGCTTTCATTCCTGGAACCCAAAGACCTGCTGCAAGCGGCTCAGACTTGTCGA|--C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AGAATTTTGGCTGAGGATAACCTTCTCTGGAGAGAGAAATGTAAAGAAGAGGGTAAGTTCAGAATCACACACAGATGTGTTTCTACTCTGGAAACAAGTTAACAGAATAACTTGGCTGTGAGTGAGAGT</t>
    </r>
  </si>
  <si>
    <r>
      <t>GTGTGAGTATGCCTTCCCTATTTCCTTTTCCATAGTTGGCACTCTATGTGCTTTCATTCCTGGAACCCAAAGACCTGCTGCAAGCGGCTCAGACTTGTCGA|-----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AGAATTTTGGCTGAGGATAACCTTCTCTGGAGAGAGAAATGTAAAGAAGAGGGTAAGTTCAGAATCACACACAGATGTGTTTCTACTCTGGAAACAAGTTAACAGAATAACTTGGCTGTGAGTGAGAGT</t>
    </r>
  </si>
  <si>
    <r>
      <t>CTACGCTCCTTACGGGCGGCCCGGCCGGGGCTTGAGGGCTGCCACGCCCGTCATCCAGGCTTGCTACTCGTCCCCGGCCGGGCCACCGCCGCCGCCTGCCGCCGAGCCG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TCG|GGCCCCGATGCAGCCGTCAACACCCACTGCGCTGAGCTATATGCTTCAGGCCCGGGCCCAGCAGCCTCACTCTGCGCCCCGGAGCGTCGCTGCTCCCCGCTTTG</t>
    </r>
  </si>
  <si>
    <r>
      <t>CTACGCTCCTTACGGGCGGCCCGGCCGGGGCTTGAGGGCTGCCACGCCCGTCATCCAGGCTTGCTACTCGTCCCCGGCCGGGCCACCGCCGCCGCCTGCCGCCGAGCCG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TC-|GGCCCCGATGCAGCCGTCAACACCCACTGCGCTGAGCTATATGCTTCAGGCCCGGGCCCAGCAGCCTCACTCTGCGCCCCGGAGCGTCGCTGCTCCCCGCTTTG</t>
    </r>
  </si>
  <si>
    <r>
      <t>CTACGCTCCTTACGGGCGGCCCGGCCGGGGCTTGAGGGCTGCCACGCCCGTCATCCAGGCTTGCTACTCGTCCCCGGCCGGGCCACCGCCGCCGCCTGCCGCCGAGCCG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TCG|{G}GGCCCCGATGCAGCCGTCAACACCCACTGCGCTGAGCTATATGCTTCAGGCCCGGGCCCAGCAGCCTCACTCTGCGCCCCGGAGCGTCGCTGCTCCCCGCTTTG</t>
    </r>
  </si>
  <si>
    <r>
      <t>GCCCTACCTGATGGTTGGAGAGGGTCCCCTGGACAAGGGGGAGTCCTGCGGTGGGAGTCGAGGGGACCTGACCGAGTTGCCTAATGG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TGG|AGAAACGCGTGGCTCTGAAGATGACACGGATGACGATGGGGAAGACTTCGCGCCACCCATTCTGAAAGAGCTGGAGAACCTCAGCCCAGAGGAGGCAGCCCACCAGAAAGCCGTGGTGGAGTCA</t>
    </r>
  </si>
  <si>
    <r>
      <t>CTTCTACGTGCAGGCACTGCTGCGGGCCGTGCGCTGCCATGCGCTCACGCCGCGCTTCCTGCAGACGCAGCTGCAGAAGTGTGAGATCCTGCAGG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ACG|CGCGCTGCAAGGACTACCTGGTGCAGATATTCCAGGAGCTCACGCTGCACAAGCCCACGCAGGCAGTGCCCTGCCGCGCGCCCAAAGTGGGCCGCCTCATCTACACAGCGGGCGGTTACTTCCGACAGTCGCT</t>
    </r>
  </si>
  <si>
    <r>
      <t>CTTCTACGTGCAGGCACTGCTGCGGGCCGTGCGCTGCCATGCGCTCACGCCGCGCTTCCTGCAGACGCAGCTGCAGAAGTGTGAGATCCTGCAGG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A--|-GCGCTGCAAGGACTACCTGGTGCAGATATTCCAGGAGCTCACGCTGCACAAGCCCACGCAGGCAGTGCCCTGCCGCGCGCCCAAAGTGGGCCGCCTCATCTACACAGCGGGCGGTTACTTCCGACAGTCGCT</t>
    </r>
  </si>
  <si>
    <r>
      <t>AGTTGCTGGCTCAGAAGATGCCGAGCCTCTTGCTCCTCCCATCAAACCAATTAAGCCTGTCACCAGAAACAAGGCACCTCAGGAGCCTCCGGTGAAGAAAGGGCGGCGATCA|AGG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</si>
  <si>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AGTTGCTGGCTCAGAAGATGCCGAGCCTCTTGCTCCTCCCATCAAACCAATTAAGCCTGTCACCAGAAACAAGGCACCTCAGGAGCCTCCGGTGAAGAAAGGGCGG------|AGG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</si>
  <si>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AGTTGCTGGCTCAGAAGATGCCGAGCCTCTTGCTCCTCCCATCAAACCAATTAAGCCTGTCACCAGAAACAAGGCACCTCAGGAGCCTCCGGTGAAGAAAGGGCGGCGATCA{A}|AGG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</si>
  <si>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AGTTGCTGGCTCAGAAGATGCCGAGCCTCTTGCTCCTCCCATCAAACCAATTAAGCCTGTCACCAGAAACAAGGCACCTCAGGAGCCTCCGGTGAAGAAAGGGC-------A|AGG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</si>
  <si>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AGTTGCTGGCTCAGAAGATGCCGAGCCTCTTGCTCCTCCCATCAAACCAATTAAGCCTGTCACCAGAAACAAGGCACCTCAGGAGCCTCCGGTGAAGAAAGGGCGGCG----|AGG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</si>
  <si>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AGTTGCTGGCTCAGAAGATGCCGAGCCTCTTGCTCCTCCCATCAAACCAATTAAGCCTGTCACCAGAAACAAGGCACCTCAGGAGCCTCCGGTGAAGAAAGGGCGGCGA---|AGG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</si>
  <si>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AGTTGCTGGCTCAGAAGATGCCGAGCCTCTTGCTCCTCCCATCAAACCAATTAAGCCTGTCACCAGAAACAAGGCACCTCAGGAGCCTCCGG--------------------|--G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</si>
  <si>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AGTTGCTGGCTCAGAAGATGCCGAGCCTCTTGCTCCTCCCATCAAACCAATTAAGCCTGTCACCAGAAACAAGGCACCTCAGGAGCCTCCGGTGAAGAAAGGGCGGCGA---{GA}|AGG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</si>
  <si>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AGTTGCTGGCTCAGAAGATGCCGAGCCTCTTGCTCCTCCCATCAAACCAATTAAGCCTGTCACCAGAAACAAGGCACCTCAGGAGCCTCCGGTGAAGAAAGGGCGGCGAT-A|AGG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TGCGGACAATGTCCTGGCTGCCAGGTGCCTGAGGACTGTGGCATTTGCACTAATTGCCTGGACAAGCCCAAGTTTGGTGGCCGCAATATA</t>
    </r>
  </si>
  <si>
    <r>
      <t>CTCATGCCAAACCAGGATCCTTTTTTGCAAGCAGCACAAAACCGAGTACCAGGTTTACCTGGCCCTTTGATAAGGCCACCTGATACATGCTCCCAGACTCCCAGGCCACCTGGG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GGC|CGTATAGACACATTCACTCATGCTTCCTCATCTGCTGTTCGTGATCCATATGATCAGCCTCCAGTGACTCCCAGGCCTCATTCTGAGTCTTTCG</t>
    </r>
  </si>
  <si>
    <r>
      <t>CTCATGCCAAACCAGGATCCTTTTTTGCAAGCAGCACAAAACCGAGTACCAGGTTTACCTGGCCCTTTGATAAGGCCACCTGATACATGCTCCCAGACTCCCAGGCCACCTGGG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GGC|-----AGACACATTCACTCATGCTTCCTCATCTGCTGTTCGTGATCCATATGATCAGCCTCCAGTGACTCCCAGGCCTCATTCTGAGTCTTTCG</t>
    </r>
  </si>
  <si>
    <r>
      <t>CTCATGCCAAACCAGGATCCTTTTTTGCAAGCAGCACAAAACCGAGTACCAGGTTTACCTGGCCCTTTGATAAGGCCACCTGATACATGCTCCCAGACTCCCAGGCCACCTGGG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GGC|C--ATAGACACATTCACTCATGCTTCCTCATCTGCTGTTCGTGATCCATATGATCAGCCTCCAGTGACTCCCAGGCCTCATTCTGAGTCTTTCG</t>
    </r>
  </si>
  <si>
    <r>
      <t>CTCATGCCAAACCAGGATCCTTTTTTGCAAGCAGCACAAAACCGAGTACCAGGTTTACCTGGCCCTTTGATAAGGCCACCTGATACATGCTCCCAGACTCCCAGGCCACCTGGG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GGC|C-TATAGACACATTCACTCATGCTTCCTCATCTGCTGTTCGTGATCCATATGATCAGCCTCCAGTGACTCCCAGGCCTCATTCTGAGTCTTTCG</t>
    </r>
  </si>
  <si>
    <r>
      <t>ATCGACTCCACCGAGGTAATCTACCAGCCGCGCCGCAAACGCGCCAAGCTCATCGGCAAGTACCTGATGGGGGACCTGCTCGGGGAGGGCTCGTACG|GCA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</si>
  <si>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ATCGACTCCACCGAGGTAATCTACCAGCCGCGCCGCAAACGCGCCAAGCTCATCGGCAAGTACCTGATGGGGGACCTGCTCGGGGAG----------|GCA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</si>
  <si>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ATCGACTCCACCGAGGTAATCTACCAGCCGCGCCGCAAACGCGCCAAGCTCATCGGCAAGTACCTGATGGGGGACCTGCTCGGGGAGGGCTCGTACG{G}|GCA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</si>
  <si>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ATCGACTCCACCGAGGTAATCTACCAGCCGCGCCGCAAACGCGCCAAGCTCATCGGCAAGTACCTGATGGGGGACCTGCTCGGGGAGGGCTC-----|--A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</si>
  <si>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ATCGACTCCACCGAGGTAATCTACCAGCCGCGCCGCAAACGCGCCAAGCTCATCGGCAAGTACCTGATGGGGGACCTGCTCGGGGAGGGCTCG----|GCA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</si>
  <si>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ATCGACTCCACCGAGGTAATCTACCAGCCGCGCCGCAAACGCGCCAAGCTCATCGGCAAGTACCTGATGGGGGACCTGCTCGGGGAGGGCTCGT--G|GCA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</si>
  <si>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ATCGACTCCACCGAGGTAATCTACCAGCCGCGCCGCAAACGCGCCAAGCTCATCGGCAAGTACCTGATGGGGGACCTGCTCGGGGAGGGCTCGTAC-|GCA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</si>
  <si>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ATCGACTCCACCGAGGTAATCTACCAGCCGCGCCGCAAACGCGCCAAGCTCATCGGCAAGTACCTGATGGGGGACCTGCTCGGGGAGGGCTCGTA-G|GCA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TGAAGGAGGTGCTGGACTCCGAGACCTTATGCCGCAGGGCGGTCAAGATCCTCAAGAAGAAAAAGCTGCGCAGGATCCCCAATGGAGAGGCCAACGTCAAGAAGTA</t>
    </r>
  </si>
  <si>
    <r>
      <t>ATGTGCTAAAACCTGGCCTTTTTTACTCTTTTCTCTCTTGAAACAGACCTTGCTTCCAGGACTTGCTGGGCCTTCTGGGGAGGCAGCTAGACCCACGA|CAG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</si>
  <si>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ATGTGCTAAAACCTGGCCTTTTTTACTCTTTTCTCTCTTGAAACAGACCTTGCTTCCAGGACTTGCTGGGCCTTCTGGGGAGGCAGCTAGACCCAC--|CAG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</si>
  <si>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ATGTGCTAAAACCTGGCCTTTTTTACTCTTTTCTCTCTTGAAACAGACCTTGCTTCCAGGACTTGCTGGGCCTTCTGGGGAGGCAGCTAG--------|CAG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</si>
  <si>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ATGTGCTAAAACCTGGCCTTTTTTACTCTTTTCTCTCTTGAAACAGACCTTGCTTCCAGGACTTGCTGGGCCTTCTGGGGAGGCAGCTAGACCCACG-|---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</si>
  <si>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ATGTGCTAAAACCTGGCCTTTTTTACTCTTTTCTCTCTTGAAACAGACCTTGCTTCCAGGACTTGCTGGGCCTTCTGGGGAGGCAGCTAGACCC----|CAG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</si>
  <si>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ATGTGCTAAAACCTGGCCTTTTTTACTCTTTTCTCTCTTGAAACAGACCTTGCTTCCAGGACTTGCTGGGCCTTCTGGGGAGGCAGCTAGACCCACG-|CAG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</si>
  <si>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ATGTGCTAAAACCTGGCCTTTTTTACTCTTTTCTCTCTTGAAACAGACCTTGCTTCCAGGACTTGCTGGGCCTTCT------------------ | 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</si>
  <si>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ATGTGCTAAAACCTGGCCTTTTTTACTCTTTTCTCTCTTGAAACAGACCTTGCTTCCAGGACTTGCTGGG---------------------------- | 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</si>
  <si>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ATGTGCTAAAACCTGGCCTTTTTTACTCTTTTCTCTCTTGAAACAGACCTTGCTTCCAGGACTTGCTGGGCCTTCTGGGGAGGCAGCTAGACCCA---|CAG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</si>
  <si>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ATGTGCTAAAACCTGGCCTTTTTTACTCTTTTCTCTCTTGAAACAGACCTTGCTTCCAGGACTTGCTGGGCCTTCTGGGGAGGCAGCTAGACCCACGA|CA-</t>
    </r>
    <r>
      <rPr>
        <sz val="11"/>
        <color rgb="FFFF0000"/>
        <rFont val="Courier"/>
        <family val="1"/>
      </rPr>
      <t>GGG</t>
    </r>
    <r>
      <rPr>
        <sz val="11"/>
        <color theme="1"/>
        <rFont val="Courier"/>
        <family val="1"/>
      </rPr>
      <t>TGGCTTCCTCATCCACTAGTGGAAGTGGCGACAAGGTCTACGCTTACCAGATGGTCCGTACGGACTCCCGGGAGCAGAAGCTTGACGCCTTTCTGCAGCCTGTAAG</t>
    </r>
  </si>
  <si>
    <r>
      <t>TGGGGTCAATCAAGCCTAAGGAGGGAGTGATAGGCCTGCCCCCACTTAGAAGTGCATTGGCCCTGTTTCCAGCTGTTTGTGTTCTGTGCAACGGTGAGGATTA|CCG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CGAGGTAGACGTTACAGAGTCAGGGCGGGAGTGTCAACGCTGGGACCTGCAGCACCCCCACTCGCACCCTTTCCAGCCTGAAAAGTATGTAGGCA</t>
    </r>
  </si>
  <si>
    <r>
      <t>TGGGGTCAATCAAGCCTAAGGAGGGAGTGATAGGCCTGCCCCCACTTAGAAGTGCATTGGCCCTGTTTCCAGCTGTTTGTGTTCTGTGCAACGGTGAGGATT-|CCG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CGAGGTAGACGTTACAGAGTCAGGGCGGGAGTGTCAACGCTGGGACCTGCAGCACCCCCACTCGCACCCTTTCCAGCCTGAAAAGTATGTAGGCA</t>
    </r>
  </si>
  <si>
    <r>
      <t>TGGGGTCAATCAAGCCTAAGGAGGGAGTGATAGGCCTGCCCCCACTTAGAAGTGCATTGGCCCTGTTTCCAGCTGTTTGTGTTCTGTGCAACGGTGAGGA---|CCG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CGAGGTAGACGTTACAGAGTCAGGGCGGGAGTGTCAACGCTGGGACCTGCAGCACCCCCACTCGCACCCTTTCCAGCCTGAAAAGTATGTAGGCA</t>
    </r>
  </si>
  <si>
    <r>
      <t>TGGGGTCAATCAAGCCTAAGGAGGGAGTGATAGGCCTGCCCCCACTTAGAAGTGCATTGGCCCTGTTTCCAGCTGTTTGTGTTCTGTGCAACGGTGAGGATTA{A}|CCG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CGAGGTAGACGTTACAGAGTCAGGGCGGGAGTGTCAACGCTGGGACCTGCAGCACCCCCACTCGCACCCTTTCCAGCCTGAAAAGTATGTAGGCA</t>
    </r>
  </si>
  <si>
    <r>
      <t>TGGGGTCAATCAAGCCTAAGGAGGGAGTGATAGGCCTGCCCCCACTTAGAAGTGCATTGGCCCTGTTTCCAGCTGTTTGTGTTCTGTGCAACGGTGAG-----|-CG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CGAGGTAGACGTTACAGAGTCAGGGCGGGAGTGTCAACGCTGGGACCTGCAGCACCCCCACTCGCACCCTTTCCAGCCTGAAAAGTATGTAGGCA</t>
    </r>
  </si>
  <si>
    <r>
      <t>TCATGGCCGATCACAGGAAGCCCGGGGCCAAGGAGAGCGTCCTGGTGGCCTCCGAAGGGGCTCAGGCAGCGGGTGGCTCGGTGCAGCACTTGGGCACCCGGC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GGT|CTCTGGGCGCCCCGGATGCGCCCTCCTCGCCGCGGCCTCTCGGCCATTTCTCAGTCGGAGGACTCCTCAAGCTGCCAGAAGATGCTCTGGTGAAGGCCGAAAGCCCCGAGAAACTAGA</t>
    </r>
  </si>
  <si>
    <r>
      <t>TCATGGCCGATCACAGGAAGCCCGGGGCCAAGGAGAGCGTCCTGGTGGCCTCCGAAGGGGCTCAGGCAGCGGGTGGCTCGGTGCAGCACTTGGGCACCCGGC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GGT|--CTGGGCGCCCCGGATGCGCCCTCCTCGCCGCGGCCTCTCGGCCATTTCTCAGTCGGAGGACTCCTCAAGCTGCCAGAAGATGCTCTGGTGAAGGCCGAAAGCCCCGAGAAACTAGA</t>
    </r>
  </si>
  <si>
    <r>
      <t>TCATGGCCGATCACAGGAAGCCCGGGGCCAAGGAGAGCGTCCTGGTGGCCTCCGAAGGGGCTCAGGCAGCGGGTGGCTCGGTGCAGCACTTGGGCACCCGGC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GGT|---TGGGCGCCCCGGATGCGCCCTCCTCGCCGCGGCCTCTCGGCCATTTCTCAGTCGGAGGACTCCTCAAGCTGCCAGAAGATGCTCTGGTGAAGGCCGAAAGCCCCGAGAAACTAGA</t>
    </r>
  </si>
  <si>
    <r>
      <t>GACTGTGTGGAGGGATTATGTTTTAAATGTAGGATGTGTGGCTGTGGCTATTGGCCTGACTGTGTGTTTCTTTAGGTGTATGGTGCTACTTACCTACAAAAGCTCTTGGA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TTT|ATTACGAGTCATCATCACATCTTCGGATTGGCAACATGTTAGCTTTGAAGTGGATCCTACCAGGTTTGTCATCTTGTCACAGTTGCTCCCTCACTC</t>
    </r>
  </si>
  <si>
    <r>
      <t>GACTGTGTGGAGGGATTATGTTTTAAATGTAGGATGTGTGGCTGTGGCTATTGGCCTGACTGTGTGTTTCTTTAGGTGTATGGTGCTACTTACCTACAAAAGCTCTTGGA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TTT|{A}ATTACGAGTCATCATCACATCTTCGGATTGGCAACATGTTAGCTTTGAAGTGGATCCTACCAGGTTTGTCATCTTGTCACAGTTGCTCCCTCACTC</t>
    </r>
  </si>
  <si>
    <r>
      <t>GACTGTGTGGAGGGATTATGTTTTAAATGTAGGATGTGTGGCTGTGGCTATTGGCCTGACTGTGTGTTTCTTTAGGTGTATGGTGCTACTTACCTACAAAAGCTCTTGGA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T--|---ACGAGTCATCATCACATCTTCGGATTGGCAACATGTTAGCTTTGAAGTGGATCCTACCAGGTTTGTCATCTTGTCACAGTTGCTCCCTCACTC</t>
    </r>
  </si>
  <si>
    <r>
      <t>GACTGTGTGGAGGGATTATGTTTTAAATGTAGGATGTGTGGCTGTGGCTATTGGCCTGACTGTGTGTTTCTTTAGGTGTATGGTGCTACTTACCTACAAAAGCTCTTGGA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TTT|--TACGAGTCATCATCACATCTTCGGATTGGCAACATGTTAGCTTTGAAGTGGATCCTACCAGGTTTGTCATCTTGTCACAGTTGCTCCCTCACTC</t>
    </r>
  </si>
  <si>
    <r>
      <t>GACTGTGTGGAGGGATTATGTTTTAAATGTAGGATGTGTGGCTGTGGCTATTGGCCTGACTGTGTGTTTCTTTAGGTGTATGGTGCTACTTACCTACAAAAGCTCTTGGA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TTT|---ACGAGTCATCATCACATCTTCGGATTGGCAACATGTTAGCTTTGAAGTGGATCCTACCAGGTTTGTCATCTTGTCACAGTTGCTCCCTCACTC</t>
    </r>
  </si>
  <si>
    <r>
      <t>CATACGCTGTGAGAGCCAGGTGGATGAGTGCCGCAGCCAGCCCTGTCGATATGGGGGCAAATGTCTAGACTTGGTGGACAAGTACCTCTGCCGTTGTCC|TCC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AACCACAGGTGGGGCCTGGGGCTGGGCTATAACAGTACGTGGGGGTGTGTGGGGGTCTGTGATGAATTTGTAACTGGTGCTTGACAATAGTAGGTACTCTTGCCATACTTCTTCCCTCCCT</t>
    </r>
  </si>
  <si>
    <r>
      <t>CATACGCTGTGAGAGCCAGGTGGATGAGTGCCGCAGCCAGCCCTGTCGATATGGGGGCAAATGTCTAGACTTGGTGGACAAGTACCTCTGCCGTTGTCC|--C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AACCACAGGTGGGGCCTGGGGCTGGGCTATAACAGTACGTGGGGGTGTGTGGGGGTCTGTGATGAATTTGTAACTGGTGCTTGACAATAGTAGGTACTCTTGCCATACTTCTTCCCTCCCT</t>
    </r>
  </si>
  <si>
    <r>
      <t>CATACGCTGTGAGAGCCAGGTGGATGAGTGCCGCAGCCAGCCCTGTCGATATGGGGGCAAATGTCTAGACTTGGTGGACAAGTACCTCTGCCGTTGTC-|TCC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AACCACAGGTGGGGCCTGGGGCTGGGCTATAACAGTACGTGGGGGTGTGTGGGGGTCTGTGATGAATTTGTAACTGGTGCTTGACAATAGTAGGTACTCTTGCCATACTTCTTCCCTCCCT</t>
    </r>
  </si>
  <si>
    <r>
      <t>CATACGCTGTGAGAGCCAGGTGGATGAGTGCCGCAGCCAGCCCTGTCGATATGGGGGCAAATGTCTAGACTTGGTGGACAAGTACCTCTGCCG------ | 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AACCACAGGTGGGGCCTGGGGCTGGGCTATAACAGTACGTGGGGGTGTGTGGGGGTCTGTGATGAATTTGTAACTGGTGCTTGACAATAGTAGGTACTCTTGCCATACTTCTTCCCTCCCT</t>
    </r>
  </si>
  <si>
    <r>
      <t>CATACGCTGTGAGAGCCAGGTGGATGAGTGCCGCAGCCAGCCCTGTCGATATGGGGGCAAATGTCTAGACTTGGTGGACAAGTACCTCTGCCGTTGTCC|-CC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AACCACAGGTGGGGCCTGGGGCTGGGCTATAACAGTACGTGGGGGTGTGTGGGGGTCTGTGATGAATTTGTAACTGGTGCTTGACAATAGTAGGTACTCTTGCCATACTTCTTCCCTCCCT</t>
    </r>
  </si>
  <si>
    <r>
      <t>CATACGCTGTGAGAGCCAGGTGGATGAGTGCCGCAGCCAGCCCTGTCGATATGGGGGCAAATGTCTAGACTTGGTGGACAAGTACCTC-----------|TCC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AACCACAGGTGGGGCCTGGGGCTGGGCTATAACAGTACGTGGGGGTGTGTGGGGGTCTGTGATGAATTTGTAACTGGTGCTTGACAATAGTAGGTACTCTTGCCATACTTCTTCCCTCCCT</t>
    </r>
  </si>
  <si>
    <r>
      <t>AGCCATAGGGGTTTGTTTGTTTGTATGTTTTTTAATTGACAAGTTATGCATCCATACAGTACACAATCTCTTCTCTCTACAGATGACTGCCATGGAGGAGTCACAGTCGGATATCAGCCTCGAGCTCCCTCTGA|GCC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AGACATTTTCAGGCTTATGGAAACTGTGAGTGGATCTTTTTGGGGCCCTTAAGATACATCCCGCCATACCTGTATCCTCCCCTTGCCTGAGAGAA</t>
    </r>
  </si>
  <si>
    <r>
      <t>AGCCATAGGGGTTTGTTTGTTTGTATGTTTTTTAATTGACAAGTTATGCATCCATACAGTACACAATCTCTTCTCTCTACAGATGACTGCCATGGAGGAGTCACAGTCGGATATCAGCCTCGAGCTCCCTCTG-|GCC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AGACATTTTCAGGCTTATGGAAACTGTGAGTGGATCTTTTTGGGGCCCTTAAGATACATCCCGCCATACCTGTATCCTCCCCTTGCCTGAGAGAA</t>
    </r>
  </si>
  <si>
    <r>
      <t>AGCCATAGGGGTTTGTTTGTTTGTATGTTTTTTAATTGACAAGTTATGCATCCATACAGTACACAATCTCTTCTCTCTACAGATGACTGCCATGGAGGAGTCACAGTCGGATATCAGCCTCGA-----------|GCC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AGACATTTTCAGGCTTATGGAAACTGTGAGTGGATCTTTTTGGGGCCCTTAAGATACATCCCGCCATACCTGTATCCTCCCCTTGCCTGAGAGAA</t>
    </r>
  </si>
  <si>
    <r>
      <t>AGCCATAGGGGTTTGTTTGTTTGTATGTTTTTTAATTGACAAGTTATGCATCCATACAGTACACAATCTCTTCTCTCTACAGATGACTGCCATGGAGGAGTCACAGTCGGATATCAGCCTCGAGCTCCCTCTGA{T}|GCC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AGACATTTTCAGGCTTATGGAAACTGTGAGTGGATCTTTTTGGGGCCCTTAAGATACATCCCGCCATACCTGTATCCTCCCCTTGCCTGAGAGAA</t>
    </r>
  </si>
  <si>
    <r>
      <t>AGCCATAGGGGTTTGTTTGTTTGTATGTTTTTTAATTGACAAGTTATGCATCCATACAGTACACAATCTCTTCTCTCTACAGATGACTGCCATGGAGGAGTCACAGTCGGATATCAGCCTCGAGCTCCCTCT--|GCC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AGACATTTTCAGGCTTATGGAAACTGTGAGTGGATCTTTTTGGGGCCCTTAAGATACATCCCGCCATACCTGTATCCTCCCCTTGCCTGAGAGAA</t>
    </r>
  </si>
  <si>
    <r>
      <t>AGCCATAGGGGTTTGTTTGTTTGTATGTTTTTTAATTGACAAGTTATGCATCCATACAGTACACAATCTCTTCTCTCTACAGATGACTGCCATGGAGGAGTCACAGTCGGATATCAGCCTCGAGCTCCCTCTGA|-----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AGACATTTTCAGGCTTATGGAAACTGTGAGTGGATCTTTTTGGGGCCCTTAAGATACATCCCGCCATACCTGTATCCTCCCCTTGCCTGAGAGAA</t>
    </r>
  </si>
  <si>
    <r>
      <t>AGTGTGTGGTTACTCAAAGTTGAAAAGTAAGTATGGTCTTATACTGTGTTCATTTTAGGGAAGAAGTGAATGAAAAACTCCGAGACACTGCTGATGGGA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TTT|TGGTACGAGACGCATCTACTAAAATGCACGGCGATTACACTCTTACACTAAGGTGAGCCAGGAAGTCAGCTGTAATTGCGATGTCTCAGTTGTCATGA</t>
    </r>
  </si>
  <si>
    <r>
      <t>AGTGTGTGGTTACTCAAAGTTGAAAAGTAAGTATGGTCTTATACTGTGTTCATTTTAGGGAAGAAGTGAATGAAAAACTCCGAGACACTGCTGATGGGA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TTT|{T}TGGTACGAGACGCATCTACTAAAATGCACGGCGATTACACTCTTACACTAAGGTGAGCCAGGAAGTCAGCTGTAATTGCGATGTCTCAGTTGTCATGA</t>
    </r>
  </si>
  <si>
    <r>
      <t>AGTGTGTGGTTACTCAAAGTTGAAAAGTAAGTATGGTCTTATACTGTGTTCATTTTAGGGAAGAAGTGAATGAAAAACTCCGAGACACTGCTGATGGGA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---|TGGTACGAGACGCATCTACTAAAATGCACGGCGATTACACTCTTACACTAAGGTGAGCCAGGAAGTCAGCTGTAATTGCGATGTCTCAGTTGTCATGA</t>
    </r>
  </si>
  <si>
    <r>
      <t>AGTGTGTGGTTACTCAAAGTTGAAAAGTAAGTATGGTCTTATACTGTGTTCATTTTAGGGAAGAAGTGAATGAAAAACTCCGAGACACTGCTGATGGGA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TT-|TGGTACGAGACGCATCTACTAAAATGCACGGCGATTACACTCTTACACTAAGGTGAGCCAGGAAGTCAGCTGTAATTGCGATGTCTCAGTTGTCATGA</t>
    </r>
  </si>
  <si>
    <r>
      <t>AGTGTGTGGTTACTCAAAGTTGAAAAGTAAGTATGGTCTTATACTGTGTTCATTTTAGGGAAGAAGTGAATGAAAAACTCCGAGACACTGCTGATGGGA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TTT|---TACGAGACGCATCTACTAAAATGCACGGCGATTACACTCTTACACTAAGGTGAGCCAGGAAGTCAGCTGTAATTGCGATGTCTCAGTTGTCATGA</t>
    </r>
  </si>
  <si>
    <r>
      <t>CTTTTGTCTCCCTCCTCCCTCTGCCCCCTGGGCCTATCAGGGAGTCACAATTCCCAGTCAGAGGCGCTATGTATATTATTATAGCTACCTGCTAAAAAATCACCTGGATTAC----|CCG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CACTGCTGTTTCACAAGATGATGTTTGAAACTATTCCAATGTTCAGTGGCGGAACTTGCAGTAAGTGCTCTAAATTCTTAGCTGTCTGTGTGTCGGA</t>
    </r>
  </si>
  <si>
    <r>
      <t>CTTTTGTCTCCCTCCTCCCTCTGCCCCCTGGGCCTATCAGGGAGTCACAATTCCCAGTCAGAGGCGCTATGTATATTATTATAGCTACCTGCTAAAAAATCACCTGGATTACAGA-|CCG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CACTGCTGTTTCACAAGATGATGTTTGAAACTATTCCAATGTTCAGTGGCGGAACTTGCAGTAAGTGCTCTAAATTCTTAGCTGTCTGTGTGTCGGA</t>
    </r>
  </si>
  <si>
    <r>
      <t>CTTTTGTCTCCCTCCTCCCTCTGCCCCCTGGGCCTATCAGGGAGTCACAATTCCCAGTCAGAGGCGCTATGTATATTATTATAGCTACCTGCTAAAAAATCACCTGG---------|-CG</t>
    </r>
    <r>
      <rPr>
        <sz val="11"/>
        <color rgb="FFFF0000"/>
        <rFont val="Courier"/>
        <family val="1"/>
      </rPr>
      <t>TGG</t>
    </r>
    <r>
      <rPr>
        <sz val="11"/>
        <color theme="1"/>
        <rFont val="Courier"/>
        <family val="1"/>
      </rPr>
      <t>CACTGCTGTTTCACAAGATGATGTTTGAAACTATTCCAATGTTCAGTGGCGGAACTTGCAGTAAGTGCTCTAAATTCTTAGCTGTCTGTGTGTCGGA</t>
    </r>
  </si>
  <si>
    <r>
      <t>AGCGTGCCGGGTCAAGTTACCCGCGGCCCTGCCGGTGGCAGCCGCCCCGTGTCCCGGGCTGGCGGACG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ACT|TGGTTGCGGCCCTCGGTGGCGGAGCCGCGTCGGGGTCCGGGTTCCTGGGGACCGGGCCGGTGGCCGGTGTCTTGGGGGGCGCCGCGCTGACCGGCAGTGCTGCTG</t>
    </r>
  </si>
  <si>
    <r>
      <t>AGCGTGCCGGGTCAAGTTACCCGCGGCCCTGCCGGTGGCAGCCGCCCCGTGTCCCGGGCTGGCGGACG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ACT|{A}TGGTTGCGGCCCTCGGTGGCGGAGCCGCGTCGGGGTCCGGGTTCCTGGGGACCGGGCCGGTGGCCGGTGTCTTGGGGGGCGCCGCGCTGACCGGCAGTGCTGCTG</t>
    </r>
  </si>
  <si>
    <r>
      <t>AGCGTGCCGGGTCAAGTTACCCGCGGCCCTGCCGGTGGCAGCCGCCCCGTGTCCCGGGCTGGCGGACG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ACT|{T}TGGTTGCGGCCCTCGGTGGCGGAGCCGCGTCGGGGTCCGGGTTCCTGGGGACCGGGCCGGTGGCCGGTGTCTTGGGGGGCGCCGCGCTGACCGGCAGTGCTGCTG</t>
    </r>
  </si>
  <si>
    <r>
      <t>AGCGTGCCGGGTCAAGTTACCCGCGGCCCTGCCGGTGGCAGCCGCCCCGTGTCCCGGGCTGGCGGACG</t>
    </r>
    <r>
      <rPr>
        <sz val="11"/>
        <color rgb="FFFF0000"/>
        <rFont val="Courier"/>
        <family val="1"/>
      </rPr>
      <t>CCG</t>
    </r>
    <r>
      <rPr>
        <sz val="11"/>
        <color theme="1"/>
        <rFont val="Courier"/>
        <family val="1"/>
      </rPr>
      <t>ACT|---TTGCGGCCCTCGGTGGCGGAGCCGCGTCGGGGTCCGGGTTCCTGGGGACCGGGCCGGTGGCCGGTGTCTTGGGGGGCGCCGCGCTGACCGGCAGTGCTGCTG</t>
    </r>
  </si>
  <si>
    <r>
      <t>TACAGAAACAGCTGCAATCCCCATTAATGGTTCACCTCGAACACCCAGAAGAGGTCAGAACAGGAGCGCTCGGATAGCAAAACAACTAGAAAATGAT|ACG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ATTATCGAGGTTCTCTGTAAAGAACACGAGTGTAATATAGATGAGGTAATTTCTCTTACACTTTATTTAAAACAGCTGAAGTAGATATATATGCTAAGTCTGCCTGTCA</t>
    </r>
  </si>
  <si>
    <r>
      <t>TACAGAAACAGCTGCAATCCCCATTAATGGTTCACCTCGAACACCCAGAAGAGGTCAGAACAGGAGCGCTCGGATAGCAAAACAACTAGAAAAT--T|ACG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ATTATCGAGGTTCTCTGTAAAGAACACGAGTGTAATATAGATGAGGTAATTTCTCTTACACTTTATTTAAAACAGCTGAAGTAGATATATATGCTAAGTCTGCCTGTCA</t>
    </r>
  </si>
  <si>
    <r>
      <t>TACAGAAACAGCTGCAATCCCCATTAATGGTTCACCTCGAACACCCAGAAGAGGTCAGAACAGGAGCGCTCGGAT----------------------|-----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ATTATCGAGGTTCTCTGTAAAGAACACGAGTGTAATATAGATGAGGTAATTTCTCTTACACTTTATTTAAAACAGCTGAAGTAGATATATATGCTAAGTCTGCCTGTCA</t>
    </r>
  </si>
  <si>
    <r>
      <t>TACAGAAACAGCTGCAATCCCCATTAATGGTTCACCTCGAACACCCAGAAGAGGTCAGAACAGGAGCGCTCGGATAGCAAAACAACTAGAAAATGAT{T}|ACG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ATTATCGAGGTTCTCTGTAAAGAACACGAGTGTAATATAGATGAGGTAATTTCTCTTACACTTTATTTAAAACAGCTGAAGTAGATATATATGCTAAGTCTGCCTGTCA</t>
    </r>
  </si>
  <si>
    <r>
      <t>TACAGAAACAGCTGCAATCCCCATTAATGGTTCACCTCGAACACCCAGAAGAGGTCAGAACAGGAGCGCTCGGATAGCAAAACAACTAGAAAATG-T|ACG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ATTATCGAGGTTCTCTGTAAAGAACACGAGTGTAATATAGATGAGGTAATTTCTCTTACACTTTATTTAAAACAGCTGAAGTAGATATATATGCTAAGTCTGCCTGTCA</t>
    </r>
  </si>
  <si>
    <r>
      <t>TACAGAAACAGCTGCAATCCCCATTAATGGTTCACCTCGAACACCCAGAAGAGGTCAGAACAGGAGCGCTCGGATAGCAAAACAACTAGAAAATGA-|--G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ATTATCGAGGTTCTCTGTAAAGAACACGAGTGTAATATAGATGAGGTAATTTCTCTTACACTTTATTTAAAACAGCTGAAGTAGATATATATGCTAAGTCTGCCTGTCA</t>
    </r>
  </si>
  <si>
    <r>
      <t>GAGAGTCATTCTGGGCTAACAATGGGTTGTCTCTATATTTACCTTAACAGGAAGAAGGCAGTATCAAAGAAATTGCAATCACACATCATGTGAAGGAAGGACATG|AAA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CAGATCCTTCCCAGTTTGAACTTTTAAAAGTATTAGGGCAGGGATCATTTGGAAAGGTAAGTCATAGTTGTTTGC</t>
    </r>
  </si>
  <si>
    <r>
      <t>GAGAGTCATTCTGGGCTAACAATGGGTTGTCTCTATATTTACCTTAACAGGAAGAAGGCAGTATCAAAGAAATTGCAATCACACATCATGTGAAGGAAGGACATG|-----</t>
    </r>
    <r>
      <rPr>
        <sz val="11"/>
        <color rgb="FFFF0000"/>
        <rFont val="Courier"/>
        <family val="1"/>
      </rPr>
      <t>G</t>
    </r>
    <r>
      <rPr>
        <sz val="11"/>
        <color theme="1"/>
        <rFont val="Courier"/>
        <family val="1"/>
      </rPr>
      <t>CAGATCCTTCCCAGTTTGAACTTTTAAAAGTATTAGGGCAGGGATCATTTGGAAAGGTAAGTCATAGTTGTTTGC</t>
    </r>
  </si>
  <si>
    <r>
      <t>GAGAGTCATTCTGGGCTAACAATGGGTTGTCTCTATATTTACCTTAACAGGAAGAAGGCAGTATCAAAGAAATTGCAATCACACATCATGTGAAGG---------|AAA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CAGATCCTTCCCAGTTTGAACTTTTAAAAGTATTAGGGCAGGGATCATTTGGAAAGGTAAGTCATAGTTGTTTGC</t>
    </r>
  </si>
  <si>
    <r>
      <t>GACAGCCCCAACTTCCTCTGCTCCGTGCTGCCCTCGCACTGGCGCTGCAACAAGACGCTGCCGGTCGCCT|TCA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TGAGTGCAGGGGCCCGAGCCGGGAGGACACCGGGGAACCTGGGCGCCCCCATTTGCAGGAGCCCATACCGGGGAGGACTTGGGGAGCACCTAGAAGTAGGACATGAAAGGGGATGTCACCCAG</t>
    </r>
  </si>
  <si>
    <r>
      <t>GACAGCCCCAACTTCCTCTGCTCCGTGCTGCCCTCGCACTGGCGCTGCAACAAGACGCTGCCGGTCGCC-|TCA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TGAGTGCAGGGGCCCGAGCCGGGAGGACACCGGGGAACCTGGGCGCCCCCATTTGCAGGAGCCCATACCGGGGAGGACTTGGGGAGCACCTAGAAGTAGGACATGAAAGGGGATGTCACCCAG</t>
    </r>
  </si>
  <si>
    <r>
      <t>GACAGCCCCAACTTCCTCTGCTCCGTGCTGCCCTCGCACTGGCGCTGCAACAAGACGCTGCCGGTCGC-T|TCA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TGAGTGCAGGGGCCCGAGCCGGGAGGACACCGGGGAACCTGGGCGCCCCCATTTGCAGGAGCCCATACCGGGGAGGACTTGGGGAGCACCTAGAAGTAGGACATGAAAGGGGATGTCACCCAG</t>
    </r>
  </si>
  <si>
    <r>
      <t>GACAGCCCCAACTTCCTCTGCTCCGTGCTGCCCTCGCACTGGCGCTGCAACAAGACGCTGCCGGTCG---|TCA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TGAGTGCAGGGGCCCGAGCCGGGAGGACACCGGGGAACCTGGGCGCCCCCATTTGCAGGAGCCCATACCGGGGAGGACTTGGGGAGCACCTAGAAGTAGGACATGAAAGGGGATGTCACCCAG</t>
    </r>
  </si>
  <si>
    <r>
      <t>GACAGCCCCAACTTCCTCTGCTCCGTGCTGCCCTCGCACTGGCGCTGCAACAAGACGCTGCCGGTCGCCT|--A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TGAGTGCAGGGGCCCGAGCCGGGAGGACACCGGGGAACCTGGGCGCCCCCATTTGCAGGAGCCCATACCGGGGAGGACTTGGGGAGCACCTAGAAGTAGGACATGAAAGGGGATGTCACCCAG</t>
    </r>
  </si>
  <si>
    <r>
      <t>GCCCTGGTTTTAGTAGGTAATCGCTCAGAAGGAAAGTTTTAACTCCTGGGAAAGCCCCTTCTATGCTAATTTATTCTATCGGGCGCCTTTGCCTTTCTCATTCTTAGGAATAAGGATCTTTCT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GTG|TACTGATGCTGCAGCCCGCCCTGCTGGCCTGGGTCAGGGGTGCGTGGATGACCTGCATTTTCTGCTTTCTCATGTTACTTGTGTAACGTCTTCACC</t>
    </r>
  </si>
  <si>
    <r>
      <t>GCCCTGGTTTTAGTAGGTAATCGCTCAGAAGGAAAGTTTTAACTCCTGGGAAAGCCCCTTCTATGCTAATTTATTCTATCGGGCGCCTTTGCCTTTCTCATTCTTAGGAATAAGGATCTTTCT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G--|TACTGATGCTGCAGCCCGCCCTGCTGGCCTGGGTCAGGGGTGCGTGGATGACCTGCATTTTCTGCTTTCTCATGTTACTTGTGTAACGTCTTCACC</t>
    </r>
  </si>
  <si>
    <r>
      <t>GCCCTGGTTTTAGTAGGTAATCGCTCAGAAGGAAAGTTTTAACTCCTGGGAAAGCCCCTTCTATGCTAATTTATTCTATCGGGCGCCTTTGCCTTTCTCATTCTTAGGAATAAGGATCTTTCT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GTG|-----ATGCTGCAGCCCGCCCTGCTGGCCTGGGTCAGGGGTGCGTGGATGACCTGCATTTTCTGCTTTCTCATGTTACTTGTGTAACGTCTTCACC</t>
    </r>
  </si>
  <si>
    <r>
      <t>GCCCTGGTTTTAGTAGGTAATCGCTCAGAAGGAAAGTTTTAACTCCTGGGAAAGCCCCTTCTATGCTAATTTATTCTATCGGGCGCCTTTGCCTTTCTCATTCTTAGGAATAAGGATCTTTCT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---|TACTGATGCTGCAGCCCGCCCTGCTGGCCTGGGTCAGGGGTGCGTGGATGACCTGCATTTTCTGCTTTCTCATGTTACTTGTGTAACGTCTTCACC</t>
    </r>
  </si>
  <si>
    <r>
      <t>GCCCTGGTTTTAGTAGGTAATCGCTCAGAAGGAAAGTTTTAACTCCTGGGAAAGCCCCTTCTATGCTAATTTATTCTATCGGGCGCCTTTGCCTTTCTCATTCTTAGGAATAAGGATCTTTCT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GTG|-ACTGATGCTGCAGCCCGCCCTGCTGGCCTGGGTCAGGGGTGCGTGGATGACCTGCATTTTCTGCTTTCTCATGTTACTTGTGTAACGTCTTCACC</t>
    </r>
  </si>
  <si>
    <r>
      <t>GCCCTGGTTTTAGTAGGTAATCGCTCAGAAGGAAAGTTTTAACTCCTGGGAAAGCCCCTTCTATGCTAATTTATTCTATCGGGCGCCTTTGCCTTTCTCATTCTTAGGAATAAGGATCTTTCT</t>
    </r>
    <r>
      <rPr>
        <sz val="11"/>
        <color rgb="FFFF0000"/>
        <rFont val="Courier"/>
        <family val="1"/>
      </rPr>
      <t>CCT</t>
    </r>
    <r>
      <rPr>
        <sz val="11"/>
        <color theme="1"/>
        <rFont val="Courier"/>
        <family val="1"/>
      </rPr>
      <t>GT-|------TGCTGCAGCCCGCCCTGCTGGCCTGGGTCAGGGGTGCGTGGATGACCTGCATTTTCTGCTTTCTCATGTTACTTGTGTAACGTCTTCACC</t>
    </r>
  </si>
  <si>
    <r>
      <t>AGTACGTTCACGACTTTGAAGGACAGCCGTCCTTACCCACTGAAGGACATTCGATTCAAACCATCCAACACCCGCCAAGTAATCGCGCATCAACGGAGACGTACAGCG|CCC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CTCTGTTAGCCCCGGCAGAGTCTAACGCCACCAGCACCACCAACTTCCCCAACATTCCTGTGGCTTCCACAAGTGAGTGTTGCAGTCAGATCGAGTCGAAAGTTTTC</t>
    </r>
  </si>
  <si>
    <r>
      <t>AGTACGTTCACGACTTTGAAGGACAGCCGTCCTTACCCACTGAAGGACATTCGATTCAAACCATCCAACACCCGCCAAGTAATCGCGCATCA----------------|CCC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CTCTGTTAGCCCCGGCAGAGTCTAACGCCACCAGCACCACCAACTTCCCCAACATTCCTGTGGCTTCCACAAGTGAGTGTTGCAGTCAGATCGAGTCGAAAGTTTTC</t>
    </r>
  </si>
  <si>
    <r>
      <t>AGTACGTTCACGACTTTGAAGGACAGCCGTCCTTACCCACTGAAGGACATTCGATTCAAACCATCCAACACCCGCCAAGTAATCGCGCATCAACGGAGACGTACAG--|CCC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CTCTGTTAGCCCCGGCAGAGTCTAACGCCACCAGCACCACCAACTTCCCCAACATTCCTGTGGCTTCCACAAGTGAGTGTTGCAGTCAGATCGAGTCGAAAGTTTTC</t>
    </r>
  </si>
  <si>
    <r>
      <t>AGTACGTTCACGACTTTGAAGGACAGCCGTCCTTACCCACTGAAGGACATTCGATTCAAACCATCCAACACCCGCCAAGTAATCGCGCATCAACGGAGACGTACAGC-|CCC</t>
    </r>
    <r>
      <rPr>
        <sz val="11"/>
        <color rgb="FFFF0000"/>
        <rFont val="Courier"/>
        <family val="1"/>
      </rPr>
      <t>CGG</t>
    </r>
    <r>
      <rPr>
        <sz val="11"/>
        <color theme="1"/>
        <rFont val="Courier"/>
        <family val="1"/>
      </rPr>
      <t>CTCTGTTAGCCCCGGCAGAGTCTAACGCCACCAGCACCACCAACTTCCCCAACATTCCTGTGGCTTCCACAAGTGAGTGTTGCAGTCAGATCGAGTCGAAAGTTTTC</t>
    </r>
  </si>
  <si>
    <r>
      <t>CACCGTCACAATCACTTCTTGCTCCCCGTCTTGTTCTTCAGCCTCCTTTAGAAGGAAAAGGCGCTCTAAATGATGTAGCTTTGGAAGAACACCATGACTAC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AAC|CGAAGCAACCGAACTCTTTTAAGGGAAGGGAAAATAGACCATCAACCCAAGACATCATCTAGCCAGAGTCTGAATCCATCTGTACATACACCCAACCCCCCCTTGATGCTTCCAGAACAGCAT</t>
    </r>
  </si>
  <si>
    <r>
      <t>CACCGTCACAATCACTTCTTGCTCCCCGTCTTGTTCTTCAGCCTCCTTTAGAAGGAAAAGGCGCTCTAAATGATGTAGCTTTGGAAGAACACCATGACTAC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A--|----GCAACCGAACTCTTTTAAGGGAAGGGAAAATAGACCATCAACCCAAGACATCATCTAGCCAGAGTCTGAATCCATCTGTACATACACCCAACCCCCCCTTGATGCTTCCAGAACAGCAT</t>
    </r>
  </si>
  <si>
    <r>
      <t>CACCGTCACAATCACTTCTTGCTCCCCGTCTTGTTCTTCAGCCTCCTTTAGAAGGAAAAGGCGCTCTAAATGATGTAGCTTTGGAAGAACACCATGACTAC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AAC|---------CGAACTCTTTTAAGGGAAGGGAAAATAGACCATCAACCCAAGACATCATCTAGCCAGAGTCTGAATCCATCTGTACATACACCCAACCCCCCCTTGATGCTTCCAGAACAGCAT</t>
    </r>
  </si>
  <si>
    <r>
      <t>CACCGTCACAATCACTTCTTGCTCCCCGTCTTGTTCTTCAGCCTCCTTTAGAAGGAAAAGGCGCTCTAAATGATGTAGCTTTGGAAGAACACCATGACTAC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AA-|CGAAGCAACCGAACTCTTTTAAGGGAAGGGAAAATAGACCATCAACCCAAGACATCATCTAGCCAGAGTCTGAATCCATCTGTACATACACCCAACCCCCCCTTGATGCTTCCAGAACAGCAT</t>
    </r>
  </si>
  <si>
    <r>
      <t>CACCGTCACAATCACTTCTTGCTCCCCGTCTTGTTCTTCAGCCTCCTTTAGAAGGAAAAGGCGCTCTAAATGATGTAGCTTTGGAAGAACACCATGACTAC</t>
    </r>
    <r>
      <rPr>
        <sz val="11"/>
        <color rgb="FFFF0000"/>
        <rFont val="Courier"/>
        <family val="1"/>
      </rPr>
      <t>CCC</t>
    </r>
    <r>
      <rPr>
        <sz val="11"/>
        <color theme="1"/>
        <rFont val="Courier"/>
        <family val="1"/>
      </rPr>
      <t>AAC|-------ACCGAACTCTTTTAAGGGAAGGGAAAATAGACCATCAACCCAAGACATCATCTAGCCAGAGTCTGAATCCATCTGTACATACACCCAACCCCCCCTTGATGCTTCCAGAACAGCAT</t>
    </r>
  </si>
  <si>
    <r>
      <t>TACTCTGCGACACAGAACATGCCCAGCATTTTCACTGTGCTTCCATTTCAGGAAGAAAGAGCAGATTCCTCAAGGCCTTACCTTCACAGACAGTCAAACGACCGAGG|ATT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TAAACTCCCTGGGTAATGATGGGCCTTGCTTGCCTCTTGGCATTGAACTCTGTAGCTTAAAAGCTAAGCTGGGTGGAAGAAGGATTTTCTGGGATAGCACCTATGCT</t>
    </r>
  </si>
  <si>
    <r>
      <t>TACTCTGCGACACAGAACATGCCCAGCATTTTCACTGTGCTTCCATTTCAGGAAGAAAGAGCAGATTCCTCAAGGCCTTACCTTCACAGACAGTCAAACGAC-----|---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TAAACTCCCTGGGTAATGATGGGCCTTGCTTGCCTCTTGGCATTGAACTCTGTAGCTTAAAAGCTAAGCTGGGTGGAAGAAGGATTTTCTGGGATAGCACCTATGCT</t>
    </r>
  </si>
  <si>
    <r>
      <t>TACTCTGCGACACAGAACATGCCCAGCATTTTCACTGTGCTTCCATTTCAGGAAGAAAGAGCAGATTCCTCAAGGCCTTACCTTCACAGACAGTCAAACGACCGAG-|ATT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TAAACTCCCTGGGTAATGATGGGCCTTGCTTGCCTCTTGGCATTGAACTCTGTAGCTTAAAAGCTAAGCTGGGTGGAAGAAGGATTTTCTGGGATAGCACCTATGCT</t>
    </r>
  </si>
  <si>
    <r>
      <t>TACTCTGCGACACAGAACATGCCCAGCATTTTCACTGTGCTTCCATTTCAGGAAGAAAGAGCAGATTCCTCAAGGCCTTACCTTCACAGACAGTCAAACGACCGAGG|--T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TAAACTCCCTGGGTAATGATGGGCCTTGCTTGCCTCTTGGCATTGAACTCTGTAGCTTAAAAGCTAAGCTGGGTGGAAGAAGGATTTTCTGGGATAGCACCTATGCT</t>
    </r>
  </si>
  <si>
    <r>
      <t>CTAAGGTCCCTGGAGGCTACACCCTTCTCACTGTCCCCTTTTTGTCATGGCAGCATGCAGTGGAGGCACTTTGGAAGGCTGTCTCAGACTTGCTACAGCCAGAGCGGCCAC|CAG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</si>
  <si>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r>
      <t>CTAAGGTCCCTGGAGGCTACACCCTTCTCACTGTCCCCTTTTTGTCATGGCAGCATGCAGTGGAGGCACTTTGGAAGGCTGTCTCAGACTTGCTACAGCCAGAGCGGC---|CAG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</si>
  <si>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r>
      <t>CTAAGGTCCCTGGAGGCTACACCCTTCTCACTGTCCCCTTTTTGTCATGGCAGCATGCAGTGGAGGCACTTTGGAAGGCTGTCTCAGACTTGCTACAGCCAGAGCGGCC--|CAG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</si>
  <si>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r>
      <t>CTAAGGTCCCTGGAGGCTACACCCTTCTCACTGTCCCCTTTTTGTCATGGCAGCATGCAGTGGAGGCACTTTGGAAGGCTGTCTCAGACTTGCTACAGCCAGAGCGGCCAC|---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</si>
  <si>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r>
      <t>CTAAGGTCCCTGGAGGCTACACCCTTCTCACTGTCCCCTTTTTGTCATGGCAGCATGCAGTGGAGGCACTTTGGAAGGCTGTCTCAGACTTGCTACAGCCAGAGCGGCCA-|CAG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</si>
  <si>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r>
      <t>CTAAGGTCCCTGGAGGCTACACCCTTCTCACTGTCCCCTTTTTGTCATGGCAGCATGCAGTGGAGGCACTTTGGAAGGCTGTCTCAGACTTGCTACAGC------------|CAG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</si>
  <si>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r>
      <t>CTAAGGTCCCTGGAGGCTACACCCTTCTCACTGTCCCCTTTTTGTCATGGCAGCATGCAGTGGAGGCACTTTGGAAGGCTGTCTCAGACTTGCTACAGCCAGAGCGGCC-C|CAG</t>
    </r>
    <r>
      <rPr>
        <sz val="11"/>
        <color rgb="FFFF0000"/>
        <rFont val="Courier"/>
        <family val="1"/>
      </rPr>
      <t>AGG</t>
    </r>
    <r>
      <rPr>
        <sz val="11"/>
        <color theme="1"/>
        <rFont val="Courier"/>
        <family val="1"/>
      </rPr>
      <t>CCCGGCATGCAGTTCTCACCTTATTGAAGGCCATTGTACAGGGACAGGTAAGGGGTGGAGCTGTGTGAGCCTGTGGGATGAAGGCAGACCGTCACCGTTTGAGCTCCTGC</t>
    </r>
  </si>
  <si>
    <t>%</t>
  </si>
  <si>
    <t>eccDNA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</si>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</sst>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ourier"/>
      <family val="1"/>
    </font>
    <font>
      <sz val="11"/>
      <color rgb="FFFF0000"/>
      <name val="Courier"/>
      <family val="1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0" fontId="9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5" fillId="0" borderId="4" xfId="0" applyFont="1" applyBorder="1" applyAlignment="1">
      <alignment vertical="center"/>
    </xf>
    <xf numFmtId="164" fontId="13" fillId="0" borderId="0" xfId="0" applyNumberFormat="1" applyFont="1" applyBorder="1"/>
    <xf numFmtId="0" fontId="5" fillId="0" borderId="0" xfId="0" applyFont="1" applyBorder="1"/>
    <xf numFmtId="164" fontId="13" fillId="0" borderId="5" xfId="0" applyNumberFormat="1" applyFont="1" applyBorder="1"/>
    <xf numFmtId="0" fontId="5" fillId="0" borderId="0" xfId="0" applyFont="1" applyBorder="1" applyAlignment="1">
      <alignment vertical="center"/>
    </xf>
    <xf numFmtId="164" fontId="14" fillId="0" borderId="0" xfId="0" applyNumberFormat="1" applyFont="1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/>
    <xf numFmtId="1" fontId="5" fillId="0" borderId="6" xfId="0" applyNumberFormat="1" applyFont="1" applyBorder="1" applyAlignment="1">
      <alignment vertical="center"/>
    </xf>
    <xf numFmtId="0" fontId="5" fillId="0" borderId="8" xfId="0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13" fillId="0" borderId="2" xfId="0" applyNumberFormat="1" applyFont="1" applyBorder="1"/>
    <xf numFmtId="0" fontId="5" fillId="0" borderId="2" xfId="0" applyFont="1" applyBorder="1"/>
    <xf numFmtId="164" fontId="13" fillId="0" borderId="3" xfId="0" applyNumberFormat="1" applyFont="1" applyBorder="1"/>
    <xf numFmtId="0" fontId="5" fillId="0" borderId="1" xfId="0" applyFont="1" applyBorder="1"/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64" fontId="5" fillId="0" borderId="0" xfId="0" applyNumberFormat="1" applyFont="1" applyFill="1" applyBorder="1"/>
    <xf numFmtId="164" fontId="5" fillId="0" borderId="5" xfId="0" applyNumberFormat="1" applyFont="1" applyFill="1" applyBorder="1"/>
    <xf numFmtId="0" fontId="5" fillId="0" borderId="4" xfId="0" applyFont="1" applyFill="1" applyBorder="1"/>
    <xf numFmtId="0" fontId="5" fillId="0" borderId="0" xfId="0" applyFont="1" applyFill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21069500772297E-2"/>
          <c:y val="4.8291571753986302E-2"/>
          <c:w val="0.89946357182942105"/>
          <c:h val="0.71644646924829203"/>
        </c:manualLayout>
      </c:layout>
      <c:barChart>
        <c:barDir val="col"/>
        <c:grouping val="clustered"/>
        <c:varyColors val="0"/>
        <c:ser>
          <c:idx val="0"/>
          <c:order val="0"/>
          <c:tx>
            <c:v>gDNA</c:v>
          </c:tx>
          <c:spPr>
            <a:solidFill>
              <a:srgbClr val="000090"/>
            </a:solidFill>
          </c:spPr>
          <c:invertIfNegative val="0"/>
          <c:val>
            <c:numRef>
              <c:f>'MF and Read Ratio'!$R$3:$R$37</c:f>
              <c:numCache>
                <c:formatCode>0.000</c:formatCode>
                <c:ptCount val="35"/>
                <c:pt idx="0">
                  <c:v>1.5263186843407954</c:v>
                </c:pt>
                <c:pt idx="1">
                  <c:v>0.62152796875859417</c:v>
                </c:pt>
                <c:pt idx="2">
                  <c:v>0.23866291374416196</c:v>
                </c:pt>
                <c:pt idx="3">
                  <c:v>0.23710849596927513</c:v>
                </c:pt>
                <c:pt idx="4">
                  <c:v>2.4888619987899454</c:v>
                </c:pt>
                <c:pt idx="5">
                  <c:v>13.830133225560367</c:v>
                </c:pt>
                <c:pt idx="6">
                  <c:v>2.0471682095259505</c:v>
                </c:pt>
                <c:pt idx="7">
                  <c:v>1.3986172856039392</c:v>
                </c:pt>
                <c:pt idx="8">
                  <c:v>1.0730265470641831</c:v>
                </c:pt>
                <c:pt idx="9">
                  <c:v>5.2157890583337121</c:v>
                </c:pt>
                <c:pt idx="10">
                  <c:v>2.6013779315721379</c:v>
                </c:pt>
                <c:pt idx="11">
                  <c:v>5.5434124970406273</c:v>
                </c:pt>
                <c:pt idx="12">
                  <c:v>0.20422658150051534</c:v>
                </c:pt>
                <c:pt idx="13">
                  <c:v>1.4860233927918061</c:v>
                </c:pt>
                <c:pt idx="14">
                  <c:v>0.71574960003634946</c:v>
                </c:pt>
                <c:pt idx="15">
                  <c:v>0.3611032061660166</c:v>
                </c:pt>
                <c:pt idx="16">
                  <c:v>1.3200594026731203</c:v>
                </c:pt>
                <c:pt idx="17">
                  <c:v>9.7787226512149577</c:v>
                </c:pt>
                <c:pt idx="18">
                  <c:v>5.7393887072744364E-2</c:v>
                </c:pt>
                <c:pt idx="19">
                  <c:v>0.47182557997718594</c:v>
                </c:pt>
                <c:pt idx="20">
                  <c:v>1.1859011916405804</c:v>
                </c:pt>
                <c:pt idx="21">
                  <c:v>2.0863873656923255</c:v>
                </c:pt>
                <c:pt idx="22">
                  <c:v>3.8449121514815991</c:v>
                </c:pt>
                <c:pt idx="23">
                  <c:v>7.9703369260312362</c:v>
                </c:pt>
                <c:pt idx="24">
                  <c:v>4.6280995688284232</c:v>
                </c:pt>
                <c:pt idx="25">
                  <c:v>0.58697206591687934</c:v>
                </c:pt>
                <c:pt idx="26">
                  <c:v>1.0456448801065614</c:v>
                </c:pt>
                <c:pt idx="27">
                  <c:v>0.90419286259186016</c:v>
                </c:pt>
                <c:pt idx="28">
                  <c:v>0.73392433094271847</c:v>
                </c:pt>
                <c:pt idx="29">
                  <c:v>0.8851811374990135</c:v>
                </c:pt>
                <c:pt idx="30">
                  <c:v>3.9885164397615283</c:v>
                </c:pt>
                <c:pt idx="31">
                  <c:v>9.5536907856505718E-2</c:v>
                </c:pt>
                <c:pt idx="32">
                  <c:v>12.273084897516041</c:v>
                </c:pt>
                <c:pt idx="33">
                  <c:v>8.3820184951801089</c:v>
                </c:pt>
                <c:pt idx="34">
                  <c:v>0.17218166121823308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FE41-B6D6-5C32A6119426}"/>
            </c:ext>
          </c:extLst>
        </c:ser>
        <c:ser>
          <c:idx val="1"/>
          <c:order val="1"/>
          <c:tx>
            <c:v>eccDNA</c:v>
          </c:tx>
          <c:spPr>
            <a:solidFill>
              <a:srgbClr val="FF6600"/>
            </a:solidFill>
          </c:spPr>
          <c:invertIfNegative val="0"/>
          <c:val>
            <c:numRef>
              <c:f>'MF and Read Ratio'!$T$3:$T$37</c:f>
              <c:numCache>
                <c:formatCode>0.000</c:formatCode>
                <c:ptCount val="35"/>
                <c:pt idx="0">
                  <c:v>0.49289054893797946</c:v>
                </c:pt>
                <c:pt idx="1">
                  <c:v>0.21396906381263789</c:v>
                </c:pt>
                <c:pt idx="2">
                  <c:v>8.8634434200704371E-3</c:v>
                </c:pt>
                <c:pt idx="3">
                  <c:v>4.0162477997194163E-3</c:v>
                </c:pt>
                <c:pt idx="4">
                  <c:v>3.818066744498779</c:v>
                </c:pt>
                <c:pt idx="5">
                  <c:v>14.205052993697262</c:v>
                </c:pt>
                <c:pt idx="6">
                  <c:v>2.7698260687720115E-3</c:v>
                </c:pt>
                <c:pt idx="7">
                  <c:v>6.995749701897469</c:v>
                </c:pt>
                <c:pt idx="8">
                  <c:v>1.5234043378246063E-3</c:v>
                </c:pt>
                <c:pt idx="9">
                  <c:v>9.1257459487831465</c:v>
                </c:pt>
                <c:pt idx="10">
                  <c:v>0.12755049046695113</c:v>
                </c:pt>
                <c:pt idx="11">
                  <c:v>8.9432144108510698</c:v>
                </c:pt>
                <c:pt idx="12">
                  <c:v>0</c:v>
                </c:pt>
                <c:pt idx="13">
                  <c:v>5.8166347444212237E-3</c:v>
                </c:pt>
                <c:pt idx="14">
                  <c:v>0</c:v>
                </c:pt>
                <c:pt idx="15">
                  <c:v>5.5396521375440232E-4</c:v>
                </c:pt>
                <c:pt idx="16">
                  <c:v>1.1331358447346298</c:v>
                </c:pt>
                <c:pt idx="17">
                  <c:v>0.18834817267649678</c:v>
                </c:pt>
                <c:pt idx="18">
                  <c:v>4.1547391031580171E-4</c:v>
                </c:pt>
                <c:pt idx="19">
                  <c:v>0.52557449654948918</c:v>
                </c:pt>
                <c:pt idx="20">
                  <c:v>3.4374926426495049</c:v>
                </c:pt>
                <c:pt idx="21">
                  <c:v>5.9362912305921753</c:v>
                </c:pt>
                <c:pt idx="22">
                  <c:v>4.4749309967080615</c:v>
                </c:pt>
                <c:pt idx="23">
                  <c:v>3.2067661311207964</c:v>
                </c:pt>
                <c:pt idx="24">
                  <c:v>13.307213873504812</c:v>
                </c:pt>
                <c:pt idx="25">
                  <c:v>0</c:v>
                </c:pt>
                <c:pt idx="26">
                  <c:v>0</c:v>
                </c:pt>
                <c:pt idx="27">
                  <c:v>3.8996381222241148</c:v>
                </c:pt>
                <c:pt idx="28">
                  <c:v>1.8250383967138784</c:v>
                </c:pt>
                <c:pt idx="29">
                  <c:v>2.5649974309863213</c:v>
                </c:pt>
                <c:pt idx="30">
                  <c:v>10.437535574953571</c:v>
                </c:pt>
                <c:pt idx="31">
                  <c:v>1.6618956412632069E-3</c:v>
                </c:pt>
                <c:pt idx="32">
                  <c:v>5.0856776448722902</c:v>
                </c:pt>
                <c:pt idx="33">
                  <c:v>2.9360156328983322E-2</c:v>
                </c:pt>
                <c:pt idx="34">
                  <c:v>1.3849130343860058E-4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3-FE41-B6D6-5C32A611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111080"/>
        <c:axId val="2141944328"/>
      </c:barChart>
      <c:catAx>
        <c:axId val="212311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altLang="zh-CN" sz="1200">
                    <a:latin typeface="Arial"/>
                    <a:cs typeface="Arial"/>
                  </a:rPr>
                  <a:t>TSGs (6C7-2)</a:t>
                </a:r>
                <a:endParaRPr lang="en-US" sz="1200">
                  <a:latin typeface="Arial"/>
                  <a:cs typeface="Arial"/>
                </a:endParaRP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CN"/>
          </a:p>
        </c:txPr>
        <c:crossAx val="2141944328"/>
        <c:crosses val="autoZero"/>
        <c:auto val="1"/>
        <c:lblAlgn val="ctr"/>
        <c:lblOffset val="100"/>
        <c:noMultiLvlLbl val="0"/>
      </c:catAx>
      <c:valAx>
        <c:axId val="2141944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% of total reads </a:t>
                </a:r>
                <a:endParaRPr lang="en-US" sz="1200">
                  <a:effectLst/>
                </a:endParaRPr>
              </a:p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from all targets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5.8780308596620102E-3"/>
              <c:y val="0.1926271232041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CN"/>
          </a:p>
        </c:txPr>
        <c:crossAx val="2123111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62676239680195"/>
          <c:y val="2.71849048481696E-2"/>
          <c:w val="9.4136664217487107E-2"/>
          <c:h val="0.15032805409574401"/>
        </c:manualLayout>
      </c:layout>
      <c:overlay val="0"/>
      <c:txPr>
        <a:bodyPr/>
        <a:lstStyle/>
        <a:p>
          <a:pPr>
            <a:defRPr sz="1200">
              <a:latin typeface="Arial"/>
              <a:cs typeface="Arial"/>
            </a:defRPr>
          </a:pPr>
          <a:endParaRPr lang="en-CN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60084930603304E-2"/>
          <c:y val="4.8291571753986302E-2"/>
          <c:w val="0.89652455639958994"/>
          <c:h val="0.71644646924829203"/>
        </c:manualLayout>
      </c:layout>
      <c:barChart>
        <c:barDir val="col"/>
        <c:grouping val="clustered"/>
        <c:varyColors val="0"/>
        <c:ser>
          <c:idx val="0"/>
          <c:order val="0"/>
          <c:tx>
            <c:v>gDNA</c:v>
          </c:tx>
          <c:spPr>
            <a:solidFill>
              <a:srgbClr val="000090"/>
            </a:solidFill>
          </c:spPr>
          <c:invertIfNegative val="0"/>
          <c:val>
            <c:numRef>
              <c:f>'MF and Read Ratio'!$W$3:$W$37</c:f>
              <c:numCache>
                <c:formatCode>0.000</c:formatCode>
                <c:ptCount val="35"/>
                <c:pt idx="0">
                  <c:v>1.184058633318678</c:v>
                </c:pt>
                <c:pt idx="1">
                  <c:v>0.8475610240327589</c:v>
                </c:pt>
                <c:pt idx="2">
                  <c:v>0.3105076630634494</c:v>
                </c:pt>
                <c:pt idx="3">
                  <c:v>0.39093210776298037</c:v>
                </c:pt>
                <c:pt idx="4">
                  <c:v>3.0645756311044789</c:v>
                </c:pt>
                <c:pt idx="5">
                  <c:v>8.8632214105176974</c:v>
                </c:pt>
                <c:pt idx="6">
                  <c:v>1.1822537759421174</c:v>
                </c:pt>
                <c:pt idx="7">
                  <c:v>3.4866956743344226</c:v>
                </c:pt>
                <c:pt idx="8">
                  <c:v>1.1581408813912708</c:v>
                </c:pt>
                <c:pt idx="9">
                  <c:v>8.107996889869769</c:v>
                </c:pt>
                <c:pt idx="10">
                  <c:v>4.3219836682065713</c:v>
                </c:pt>
                <c:pt idx="11">
                  <c:v>8.5018889637303072</c:v>
                </c:pt>
                <c:pt idx="12">
                  <c:v>0.16698540447936724</c:v>
                </c:pt>
                <c:pt idx="13">
                  <c:v>1.4569530686546088</c:v>
                </c:pt>
                <c:pt idx="14">
                  <c:v>1.6456689559477631</c:v>
                </c:pt>
                <c:pt idx="15">
                  <c:v>0.67674932191508363</c:v>
                </c:pt>
                <c:pt idx="16">
                  <c:v>1.96686137468045</c:v>
                </c:pt>
                <c:pt idx="17">
                  <c:v>6.1370204403707609</c:v>
                </c:pt>
                <c:pt idx="18">
                  <c:v>8.8798982926771158E-2</c:v>
                </c:pt>
                <c:pt idx="19">
                  <c:v>0.66187729713222598</c:v>
                </c:pt>
                <c:pt idx="20">
                  <c:v>1.466049549832473</c:v>
                </c:pt>
                <c:pt idx="21">
                  <c:v>1.5908734859953897</c:v>
                </c:pt>
                <c:pt idx="22">
                  <c:v>2.3185919802245385</c:v>
                </c:pt>
                <c:pt idx="23">
                  <c:v>10.85823856027249</c:v>
                </c:pt>
                <c:pt idx="24">
                  <c:v>5.5982344163199533</c:v>
                </c:pt>
                <c:pt idx="25">
                  <c:v>0.34949258239715381</c:v>
                </c:pt>
                <c:pt idx="26">
                  <c:v>1.8882417873574795</c:v>
                </c:pt>
                <c:pt idx="27">
                  <c:v>1.4757235853708368</c:v>
                </c:pt>
                <c:pt idx="28">
                  <c:v>0.79088850240876263</c:v>
                </c:pt>
                <c:pt idx="29">
                  <c:v>0.68635116315838485</c:v>
                </c:pt>
                <c:pt idx="30">
                  <c:v>3.8515656415798709</c:v>
                </c:pt>
                <c:pt idx="31">
                  <c:v>3.1837684122525273E-2</c:v>
                </c:pt>
                <c:pt idx="32">
                  <c:v>11.498024403115616</c:v>
                </c:pt>
                <c:pt idx="33">
                  <c:v>3.354002560009703</c:v>
                </c:pt>
                <c:pt idx="34">
                  <c:v>2.1152928453287763E-2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F-9047-BBD0-3AAC7C7AEBE4}"/>
            </c:ext>
          </c:extLst>
        </c:ser>
        <c:ser>
          <c:idx val="1"/>
          <c:order val="1"/>
          <c:tx>
            <c:v>eccDNA</c:v>
          </c:tx>
          <c:spPr>
            <a:solidFill>
              <a:srgbClr val="FF6600"/>
            </a:solidFill>
          </c:spPr>
          <c:invertIfNegative val="0"/>
          <c:val>
            <c:numRef>
              <c:f>'MF and Read Ratio'!$Y$3:$Y$37</c:f>
              <c:numCache>
                <c:formatCode>0.000</c:formatCode>
                <c:ptCount val="35"/>
                <c:pt idx="0">
                  <c:v>0.38083036265928144</c:v>
                </c:pt>
                <c:pt idx="1">
                  <c:v>0.10058381852130409</c:v>
                </c:pt>
                <c:pt idx="2">
                  <c:v>4.2213344650909292E-2</c:v>
                </c:pt>
                <c:pt idx="3">
                  <c:v>2.0708433224974371E-2</c:v>
                </c:pt>
                <c:pt idx="4">
                  <c:v>2.0248751520419996</c:v>
                </c:pt>
                <c:pt idx="5">
                  <c:v>17.299847872663616</c:v>
                </c:pt>
                <c:pt idx="6">
                  <c:v>0.51145278761681201</c:v>
                </c:pt>
                <c:pt idx="7">
                  <c:v>5.1181689193725113</c:v>
                </c:pt>
                <c:pt idx="8">
                  <c:v>1.3653912016466617E-3</c:v>
                </c:pt>
                <c:pt idx="9">
                  <c:v>5.1094076591619455</c:v>
                </c:pt>
                <c:pt idx="10">
                  <c:v>9.1481210510326344E-2</c:v>
                </c:pt>
                <c:pt idx="11">
                  <c:v>8.4364108871743113</c:v>
                </c:pt>
                <c:pt idx="12">
                  <c:v>0</c:v>
                </c:pt>
                <c:pt idx="13">
                  <c:v>3.4134780041166542E-4</c:v>
                </c:pt>
                <c:pt idx="14">
                  <c:v>0</c:v>
                </c:pt>
                <c:pt idx="15">
                  <c:v>5.347782206449425E-3</c:v>
                </c:pt>
                <c:pt idx="16">
                  <c:v>0.51054252681571433</c:v>
                </c:pt>
                <c:pt idx="17">
                  <c:v>0.10832103533063517</c:v>
                </c:pt>
                <c:pt idx="18">
                  <c:v>2.2756520027444364E-4</c:v>
                </c:pt>
                <c:pt idx="19">
                  <c:v>0.27148528392741123</c:v>
                </c:pt>
                <c:pt idx="20">
                  <c:v>3.2697705801433434</c:v>
                </c:pt>
                <c:pt idx="21">
                  <c:v>4.7099169500801601</c:v>
                </c:pt>
                <c:pt idx="22">
                  <c:v>4.5282061376610168</c:v>
                </c:pt>
                <c:pt idx="23">
                  <c:v>7.254437236948851</c:v>
                </c:pt>
                <c:pt idx="24">
                  <c:v>11.772630505797792</c:v>
                </c:pt>
                <c:pt idx="25">
                  <c:v>0</c:v>
                </c:pt>
                <c:pt idx="26">
                  <c:v>0</c:v>
                </c:pt>
                <c:pt idx="27">
                  <c:v>4.6968319510643797</c:v>
                </c:pt>
                <c:pt idx="28">
                  <c:v>2.5793377625106815</c:v>
                </c:pt>
                <c:pt idx="29">
                  <c:v>1.1881179106328703</c:v>
                </c:pt>
                <c:pt idx="30">
                  <c:v>17.057832282171745</c:v>
                </c:pt>
                <c:pt idx="31">
                  <c:v>5.4615648065866468E-3</c:v>
                </c:pt>
                <c:pt idx="32">
                  <c:v>2.8772206096699282</c:v>
                </c:pt>
                <c:pt idx="33">
                  <c:v>2.6625128432109905E-2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F-9047-BBD0-3AAC7C7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30744"/>
        <c:axId val="2141932504"/>
      </c:barChart>
      <c:catAx>
        <c:axId val="2141930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altLang="zh-CN" sz="1200">
                    <a:latin typeface="Arial"/>
                    <a:cs typeface="Arial"/>
                  </a:rPr>
                  <a:t>TSGs (6C7-4)</a:t>
                </a:r>
                <a:endParaRPr lang="en-US" sz="1200">
                  <a:latin typeface="Arial"/>
                  <a:cs typeface="Arial"/>
                </a:endParaRP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CN"/>
          </a:p>
        </c:txPr>
        <c:crossAx val="2141932504"/>
        <c:crosses val="autoZero"/>
        <c:auto val="1"/>
        <c:lblAlgn val="ctr"/>
        <c:lblOffset val="100"/>
        <c:noMultiLvlLbl val="0"/>
      </c:catAx>
      <c:valAx>
        <c:axId val="2141932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% of total reads </a:t>
                </a:r>
                <a:endParaRPr lang="en-US" sz="1200">
                  <a:effectLst/>
                </a:endParaRPr>
              </a:p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from all targets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5.8780308596620102E-3"/>
              <c:y val="0.1926271232041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CN"/>
          </a:p>
        </c:txPr>
        <c:crossAx val="2141930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62676239680195"/>
          <c:y val="2.71849048481696E-2"/>
          <c:w val="9.4136664217487107E-2"/>
          <c:h val="0.15032805409574401"/>
        </c:manualLayout>
      </c:layout>
      <c:overlay val="0"/>
      <c:txPr>
        <a:bodyPr/>
        <a:lstStyle/>
        <a:p>
          <a:pPr>
            <a:defRPr sz="1200">
              <a:latin typeface="Arial"/>
              <a:cs typeface="Arial"/>
            </a:defRPr>
          </a:pPr>
          <a:endParaRPr lang="en-CN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38</xdr:row>
      <xdr:rowOff>101600</xdr:rowOff>
    </xdr:from>
    <xdr:to>
      <xdr:col>29</xdr:col>
      <xdr:colOff>488950</xdr:colOff>
      <xdr:row>55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25400</xdr:colOff>
      <xdr:row>56</xdr:row>
      <xdr:rowOff>88900</xdr:rowOff>
    </xdr:from>
    <xdr:to>
      <xdr:col>29</xdr:col>
      <xdr:colOff>514350</xdr:colOff>
      <xdr:row>73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6"/>
  <sheetViews>
    <sheetView zoomScale="150" zoomScaleNormal="150" zoomScalePageLayoutView="150" workbookViewId="0">
      <pane ySplit="2" topLeftCell="A3" activePane="bottomLeft" state="frozen"/>
      <selection pane="bottomLeft" activeCell="F15" sqref="F15"/>
    </sheetView>
  </sheetViews>
  <sheetFormatPr baseColWidth="10" defaultColWidth="8.83203125" defaultRowHeight="15"/>
  <cols>
    <col min="1" max="1" width="11" style="8" customWidth="1"/>
    <col min="2" max="2" width="11.33203125" style="9" customWidth="1"/>
    <col min="3" max="3" width="8.6640625" style="1" customWidth="1"/>
    <col min="4" max="4" width="10.1640625" style="11" bestFit="1" customWidth="1"/>
    <col min="5" max="6" width="9.6640625" style="19" customWidth="1"/>
    <col min="7" max="7" width="9.33203125" style="1" bestFit="1" customWidth="1"/>
    <col min="8" max="8" width="9.33203125" style="11" bestFit="1" customWidth="1"/>
    <col min="9" max="9" width="9.33203125" style="1" bestFit="1" customWidth="1"/>
    <col min="10" max="12" width="9.6640625" style="1" customWidth="1"/>
    <col min="13" max="13" width="32.33203125" style="16" customWidth="1"/>
    <col min="14" max="16384" width="8.83203125" style="13"/>
  </cols>
  <sheetData>
    <row r="1" spans="1:13" s="2" customFormat="1" ht="14">
      <c r="A1" s="52" t="s">
        <v>167</v>
      </c>
      <c r="B1" s="52" t="s">
        <v>168</v>
      </c>
      <c r="C1" s="51" t="s">
        <v>136</v>
      </c>
      <c r="D1" s="51"/>
      <c r="E1" s="51" t="s">
        <v>137</v>
      </c>
      <c r="F1" s="51"/>
      <c r="G1" s="51" t="s">
        <v>138</v>
      </c>
      <c r="H1" s="51"/>
      <c r="I1" s="51" t="s">
        <v>139</v>
      </c>
      <c r="J1" s="51"/>
      <c r="K1" s="51" t="s">
        <v>140</v>
      </c>
      <c r="L1" s="51"/>
      <c r="M1" s="3"/>
    </row>
    <row r="2" spans="1:13" s="2" customFormat="1" ht="14">
      <c r="A2" s="52"/>
      <c r="B2" s="52"/>
      <c r="C2" s="4" t="s">
        <v>5</v>
      </c>
      <c r="D2" s="4" t="s">
        <v>6</v>
      </c>
      <c r="E2" s="5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6" t="s">
        <v>5</v>
      </c>
      <c r="L2" s="6" t="s">
        <v>6</v>
      </c>
      <c r="M2" s="7" t="s">
        <v>166</v>
      </c>
    </row>
    <row r="3" spans="1:13">
      <c r="A3" s="8" t="s">
        <v>22</v>
      </c>
      <c r="B3" s="9" t="s">
        <v>47</v>
      </c>
      <c r="C3" s="10">
        <v>377</v>
      </c>
      <c r="D3" s="11">
        <v>47</v>
      </c>
      <c r="E3" s="10">
        <v>66</v>
      </c>
      <c r="F3" s="10">
        <v>171</v>
      </c>
      <c r="G3" s="10">
        <v>62</v>
      </c>
      <c r="H3" s="11">
        <v>231</v>
      </c>
      <c r="I3" s="10">
        <v>50</v>
      </c>
      <c r="J3" s="10">
        <v>285</v>
      </c>
      <c r="K3" s="1" t="s">
        <v>110</v>
      </c>
      <c r="L3" s="1" t="s">
        <v>110</v>
      </c>
      <c r="M3" s="12" t="s">
        <v>169</v>
      </c>
    </row>
    <row r="4" spans="1:13">
      <c r="A4" s="8" t="s">
        <v>22</v>
      </c>
      <c r="B4" s="9" t="s">
        <v>44</v>
      </c>
      <c r="C4" s="10">
        <v>12357</v>
      </c>
      <c r="D4" s="11">
        <v>506</v>
      </c>
      <c r="E4" s="10">
        <v>452</v>
      </c>
      <c r="F4" s="10">
        <v>701</v>
      </c>
      <c r="G4" s="10">
        <v>479</v>
      </c>
      <c r="H4" s="11">
        <v>1172</v>
      </c>
      <c r="I4" s="10">
        <v>392</v>
      </c>
      <c r="J4" s="10">
        <v>1164</v>
      </c>
      <c r="K4" s="10">
        <v>625</v>
      </c>
      <c r="L4" s="10">
        <v>1368</v>
      </c>
      <c r="M4" s="12" t="s">
        <v>170</v>
      </c>
    </row>
    <row r="5" spans="1:13">
      <c r="A5" s="8" t="s">
        <v>22</v>
      </c>
      <c r="B5" s="9" t="s">
        <v>52</v>
      </c>
      <c r="C5" s="10">
        <v>212</v>
      </c>
      <c r="D5" s="11">
        <v>213</v>
      </c>
      <c r="E5" s="10">
        <v>8093</v>
      </c>
      <c r="F5" s="10">
        <v>2884</v>
      </c>
      <c r="G5" s="10">
        <v>5517</v>
      </c>
      <c r="H5" s="11">
        <v>713</v>
      </c>
      <c r="I5" s="10">
        <v>187</v>
      </c>
      <c r="J5" s="10">
        <v>554</v>
      </c>
      <c r="K5" s="10">
        <v>273</v>
      </c>
      <c r="L5" s="10">
        <v>559</v>
      </c>
      <c r="M5" s="12" t="s">
        <v>171</v>
      </c>
    </row>
    <row r="6" spans="1:13">
      <c r="A6" s="8" t="s">
        <v>22</v>
      </c>
      <c r="B6" s="9" t="s">
        <v>73</v>
      </c>
      <c r="C6" s="10">
        <v>230</v>
      </c>
      <c r="D6" s="11">
        <v>155</v>
      </c>
      <c r="E6" s="10">
        <v>9480</v>
      </c>
      <c r="F6" s="10">
        <v>3057</v>
      </c>
      <c r="G6" s="10">
        <v>6321</v>
      </c>
      <c r="H6" s="11">
        <v>941</v>
      </c>
      <c r="I6" s="10">
        <v>203</v>
      </c>
      <c r="J6" s="10">
        <v>822</v>
      </c>
      <c r="K6" s="10">
        <v>296</v>
      </c>
      <c r="L6" s="10">
        <v>579</v>
      </c>
      <c r="M6" s="12" t="s">
        <v>172</v>
      </c>
    </row>
    <row r="7" spans="1:13">
      <c r="A7" s="8" t="s">
        <v>22</v>
      </c>
      <c r="B7" s="9" t="s">
        <v>42</v>
      </c>
      <c r="C7" s="10">
        <v>6346</v>
      </c>
      <c r="D7" s="11">
        <v>98</v>
      </c>
      <c r="E7" s="10">
        <v>74</v>
      </c>
      <c r="F7" s="10">
        <v>187</v>
      </c>
      <c r="G7" s="10">
        <v>119</v>
      </c>
      <c r="H7" s="11">
        <v>217</v>
      </c>
      <c r="I7" s="10">
        <v>5367</v>
      </c>
      <c r="J7" s="10">
        <v>480</v>
      </c>
      <c r="K7" s="10">
        <v>5433</v>
      </c>
      <c r="L7" s="10">
        <v>563</v>
      </c>
      <c r="M7" s="12" t="s">
        <v>173</v>
      </c>
    </row>
    <row r="8" spans="1:13">
      <c r="A8" s="8" t="s">
        <v>22</v>
      </c>
      <c r="B8" s="9" t="s">
        <v>125</v>
      </c>
      <c r="C8" s="1" t="s">
        <v>110</v>
      </c>
      <c r="D8" s="1" t="s">
        <v>110</v>
      </c>
      <c r="E8" s="1" t="s">
        <v>110</v>
      </c>
      <c r="F8" s="1" t="s">
        <v>110</v>
      </c>
      <c r="G8" s="1" t="s">
        <v>110</v>
      </c>
      <c r="H8" s="1" t="s">
        <v>110</v>
      </c>
      <c r="I8" s="10">
        <v>3706</v>
      </c>
      <c r="J8" s="10">
        <v>142</v>
      </c>
      <c r="K8" s="10">
        <v>4647</v>
      </c>
      <c r="L8" s="10">
        <v>138</v>
      </c>
      <c r="M8" s="12" t="s">
        <v>174</v>
      </c>
    </row>
    <row r="9" spans="1:13">
      <c r="A9" s="8" t="s">
        <v>22</v>
      </c>
      <c r="B9" s="9" t="s">
        <v>127</v>
      </c>
      <c r="C9" s="1" t="s">
        <v>110</v>
      </c>
      <c r="D9" s="1" t="s">
        <v>110</v>
      </c>
      <c r="E9" s="1" t="s">
        <v>110</v>
      </c>
      <c r="F9" s="1" t="s">
        <v>110</v>
      </c>
      <c r="G9" s="1" t="s">
        <v>110</v>
      </c>
      <c r="H9" s="1" t="s">
        <v>110</v>
      </c>
      <c r="I9" s="10">
        <v>2860</v>
      </c>
      <c r="J9" s="10">
        <v>112</v>
      </c>
      <c r="K9" s="10">
        <v>5127</v>
      </c>
      <c r="L9" s="10">
        <v>140</v>
      </c>
      <c r="M9" s="12" t="s">
        <v>175</v>
      </c>
    </row>
    <row r="10" spans="1:13">
      <c r="A10" s="8" t="s">
        <v>38</v>
      </c>
      <c r="B10" s="14" t="s">
        <v>47</v>
      </c>
      <c r="C10" s="1" t="s">
        <v>110</v>
      </c>
      <c r="D10" s="1" t="s">
        <v>110</v>
      </c>
      <c r="E10" s="10">
        <v>15</v>
      </c>
      <c r="F10" s="10">
        <v>312</v>
      </c>
      <c r="G10" s="1" t="s">
        <v>110</v>
      </c>
      <c r="H10" s="1" t="s">
        <v>110</v>
      </c>
      <c r="I10" s="1" t="s">
        <v>110</v>
      </c>
      <c r="J10" s="1" t="s">
        <v>110</v>
      </c>
      <c r="K10" s="1" t="s">
        <v>110</v>
      </c>
      <c r="L10" s="1" t="s">
        <v>110</v>
      </c>
      <c r="M10" s="12" t="s">
        <v>176</v>
      </c>
    </row>
    <row r="11" spans="1:13">
      <c r="A11" s="8" t="s">
        <v>38</v>
      </c>
      <c r="B11" s="9" t="s">
        <v>51</v>
      </c>
      <c r="C11" s="10">
        <v>15970</v>
      </c>
      <c r="D11" s="11">
        <v>6002</v>
      </c>
      <c r="E11" s="10">
        <v>87</v>
      </c>
      <c r="F11" s="10">
        <v>2582</v>
      </c>
      <c r="G11" s="10">
        <v>401</v>
      </c>
      <c r="H11" s="11">
        <v>729</v>
      </c>
      <c r="I11" s="10">
        <v>2949</v>
      </c>
      <c r="J11" s="10">
        <v>1020</v>
      </c>
      <c r="K11" s="10">
        <v>7515</v>
      </c>
      <c r="L11" s="10">
        <v>791</v>
      </c>
      <c r="M11" s="12" t="s">
        <v>177</v>
      </c>
    </row>
    <row r="12" spans="1:13">
      <c r="A12" s="8" t="s">
        <v>38</v>
      </c>
      <c r="B12" s="9" t="s">
        <v>58</v>
      </c>
      <c r="C12" s="10">
        <v>547</v>
      </c>
      <c r="D12" s="11">
        <v>725</v>
      </c>
      <c r="E12" s="10">
        <v>2088</v>
      </c>
      <c r="F12" s="10">
        <v>4090</v>
      </c>
      <c r="G12" s="10">
        <v>5145</v>
      </c>
      <c r="H12" s="11">
        <v>210</v>
      </c>
      <c r="I12" s="1" t="s">
        <v>110</v>
      </c>
      <c r="J12" s="1" t="s">
        <v>110</v>
      </c>
      <c r="K12" s="1" t="s">
        <v>110</v>
      </c>
      <c r="L12" s="1" t="s">
        <v>110</v>
      </c>
      <c r="M12" s="12" t="s">
        <v>178</v>
      </c>
    </row>
    <row r="13" spans="1:13">
      <c r="A13" s="8" t="s">
        <v>38</v>
      </c>
      <c r="B13" s="9" t="s">
        <v>54</v>
      </c>
      <c r="C13" s="10">
        <v>6595</v>
      </c>
      <c r="D13" s="11">
        <v>883</v>
      </c>
      <c r="E13" s="15">
        <v>14</v>
      </c>
      <c r="F13" s="10">
        <v>485</v>
      </c>
      <c r="G13" s="1" t="s">
        <v>110</v>
      </c>
      <c r="H13" s="1" t="s">
        <v>110</v>
      </c>
      <c r="I13" s="10">
        <v>29</v>
      </c>
      <c r="J13" s="10">
        <v>114</v>
      </c>
      <c r="K13" s="1" t="s">
        <v>110</v>
      </c>
      <c r="L13" s="1" t="s">
        <v>110</v>
      </c>
      <c r="M13" s="12" t="s">
        <v>179</v>
      </c>
    </row>
    <row r="14" spans="1:13">
      <c r="A14" s="8" t="s">
        <v>38</v>
      </c>
      <c r="B14" s="14" t="s">
        <v>106</v>
      </c>
      <c r="C14" s="1" t="s">
        <v>110</v>
      </c>
      <c r="D14" s="1" t="s">
        <v>110</v>
      </c>
      <c r="E14" s="10">
        <v>1423</v>
      </c>
      <c r="F14" s="10">
        <v>864</v>
      </c>
      <c r="G14" s="10">
        <v>3919</v>
      </c>
      <c r="H14" s="11">
        <v>29</v>
      </c>
      <c r="I14" s="1" t="s">
        <v>110</v>
      </c>
      <c r="J14" s="1" t="s">
        <v>110</v>
      </c>
      <c r="K14" s="1" t="s">
        <v>110</v>
      </c>
      <c r="L14" s="1" t="s">
        <v>110</v>
      </c>
      <c r="M14" s="12" t="s">
        <v>180</v>
      </c>
    </row>
    <row r="15" spans="1:13">
      <c r="A15" s="8" t="s">
        <v>38</v>
      </c>
      <c r="B15" s="9" t="s">
        <v>71</v>
      </c>
      <c r="C15" s="1" t="s">
        <v>110</v>
      </c>
      <c r="D15" s="1" t="s">
        <v>110</v>
      </c>
      <c r="E15" s="1" t="s">
        <v>110</v>
      </c>
      <c r="F15" s="1" t="s">
        <v>110</v>
      </c>
      <c r="G15" s="1" t="s">
        <v>110</v>
      </c>
      <c r="H15" s="1" t="s">
        <v>110</v>
      </c>
      <c r="I15" s="10">
        <v>781</v>
      </c>
      <c r="J15" s="10">
        <v>157</v>
      </c>
      <c r="K15" s="10">
        <v>2041</v>
      </c>
      <c r="L15" s="10">
        <v>38</v>
      </c>
      <c r="M15" s="12" t="s">
        <v>181</v>
      </c>
    </row>
    <row r="16" spans="1:13">
      <c r="A16" s="8" t="s">
        <v>38</v>
      </c>
      <c r="B16" s="9" t="s">
        <v>132</v>
      </c>
      <c r="C16" s="1" t="s">
        <v>110</v>
      </c>
      <c r="D16" s="1" t="s">
        <v>110</v>
      </c>
      <c r="E16" s="1" t="s">
        <v>110</v>
      </c>
      <c r="F16" s="1" t="s">
        <v>110</v>
      </c>
      <c r="G16" s="1" t="s">
        <v>110</v>
      </c>
      <c r="H16" s="1" t="s">
        <v>110</v>
      </c>
      <c r="I16" s="10">
        <v>1439</v>
      </c>
      <c r="J16" s="10">
        <v>254</v>
      </c>
      <c r="K16" s="10">
        <v>2184</v>
      </c>
      <c r="L16" s="10">
        <v>55</v>
      </c>
      <c r="M16" s="12" t="s">
        <v>182</v>
      </c>
    </row>
    <row r="17" spans="1:13">
      <c r="A17" s="8" t="s">
        <v>18</v>
      </c>
      <c r="B17" s="9" t="s">
        <v>64</v>
      </c>
      <c r="C17" s="10">
        <v>15334</v>
      </c>
      <c r="D17" s="11">
        <v>331</v>
      </c>
      <c r="E17" s="10">
        <v>40</v>
      </c>
      <c r="F17" s="10">
        <v>363</v>
      </c>
      <c r="G17" s="10">
        <v>201</v>
      </c>
      <c r="H17" s="11">
        <v>55</v>
      </c>
      <c r="I17" s="10">
        <v>53</v>
      </c>
      <c r="J17" s="10">
        <v>18</v>
      </c>
      <c r="K17" s="10">
        <v>73</v>
      </c>
      <c r="L17" s="10">
        <v>99</v>
      </c>
      <c r="M17" s="16" t="s">
        <v>145</v>
      </c>
    </row>
    <row r="18" spans="1:13">
      <c r="A18" s="8" t="s">
        <v>18</v>
      </c>
      <c r="B18" s="9" t="s">
        <v>65</v>
      </c>
      <c r="C18" s="10">
        <v>8179</v>
      </c>
      <c r="D18" s="11">
        <v>262</v>
      </c>
      <c r="E18" s="10">
        <v>60</v>
      </c>
      <c r="F18" s="10">
        <v>250</v>
      </c>
      <c r="G18" s="10">
        <v>108</v>
      </c>
      <c r="H18" s="11">
        <v>47</v>
      </c>
      <c r="I18" s="10">
        <v>66</v>
      </c>
      <c r="J18" s="10">
        <v>1</v>
      </c>
      <c r="K18" s="1" t="s">
        <v>110</v>
      </c>
      <c r="L18" s="1" t="s">
        <v>110</v>
      </c>
      <c r="M18" s="16" t="s">
        <v>146</v>
      </c>
    </row>
    <row r="19" spans="1:13">
      <c r="A19" s="8" t="s">
        <v>18</v>
      </c>
      <c r="B19" s="14" t="s">
        <v>97</v>
      </c>
      <c r="C19" s="1" t="s">
        <v>110</v>
      </c>
      <c r="D19" s="1" t="s">
        <v>110</v>
      </c>
      <c r="E19" s="10">
        <v>866</v>
      </c>
      <c r="F19" s="10">
        <v>21</v>
      </c>
      <c r="G19" s="10">
        <v>1534</v>
      </c>
      <c r="H19" s="11">
        <v>6</v>
      </c>
      <c r="I19" s="10">
        <v>733</v>
      </c>
      <c r="J19" s="10">
        <v>6</v>
      </c>
      <c r="K19" s="10">
        <v>991</v>
      </c>
      <c r="L19" s="10">
        <v>34</v>
      </c>
      <c r="M19" s="12" t="s">
        <v>183</v>
      </c>
    </row>
    <row r="20" spans="1:13">
      <c r="A20" s="8" t="s">
        <v>18</v>
      </c>
      <c r="B20" s="14" t="s">
        <v>98</v>
      </c>
      <c r="C20" s="1" t="s">
        <v>110</v>
      </c>
      <c r="D20" s="1" t="s">
        <v>110</v>
      </c>
      <c r="E20" s="10">
        <v>1752</v>
      </c>
      <c r="F20" s="10">
        <v>1480</v>
      </c>
      <c r="G20" s="10">
        <v>3910</v>
      </c>
      <c r="H20" s="11">
        <v>60</v>
      </c>
      <c r="I20" s="10">
        <v>46</v>
      </c>
      <c r="J20" s="10">
        <v>25</v>
      </c>
      <c r="K20" s="10">
        <v>76</v>
      </c>
      <c r="L20" s="10">
        <v>187</v>
      </c>
      <c r="M20" s="16" t="s">
        <v>147</v>
      </c>
    </row>
    <row r="21" spans="1:13">
      <c r="A21" s="8" t="s">
        <v>18</v>
      </c>
      <c r="B21" s="9" t="s">
        <v>125</v>
      </c>
      <c r="C21" s="1" t="s">
        <v>110</v>
      </c>
      <c r="D21" s="1" t="s">
        <v>110</v>
      </c>
      <c r="E21" s="1" t="s">
        <v>110</v>
      </c>
      <c r="F21" s="1" t="s">
        <v>110</v>
      </c>
      <c r="G21" s="1" t="s">
        <v>110</v>
      </c>
      <c r="H21" s="1" t="s">
        <v>110</v>
      </c>
      <c r="I21" s="10">
        <v>449</v>
      </c>
      <c r="J21" s="10">
        <v>13</v>
      </c>
      <c r="K21" s="10">
        <v>969</v>
      </c>
      <c r="L21" s="10">
        <v>17</v>
      </c>
      <c r="M21" s="12" t="s">
        <v>184</v>
      </c>
    </row>
    <row r="22" spans="1:13">
      <c r="A22" s="8" t="s">
        <v>18</v>
      </c>
      <c r="B22" s="9" t="s">
        <v>122</v>
      </c>
      <c r="C22" s="1" t="s">
        <v>110</v>
      </c>
      <c r="D22" s="1" t="s">
        <v>110</v>
      </c>
      <c r="E22" s="1" t="s">
        <v>110</v>
      </c>
      <c r="F22" s="1" t="s">
        <v>110</v>
      </c>
      <c r="G22" s="1" t="s">
        <v>110</v>
      </c>
      <c r="H22" s="1" t="s">
        <v>110</v>
      </c>
      <c r="I22" s="10">
        <v>649</v>
      </c>
      <c r="J22" s="10">
        <v>1</v>
      </c>
      <c r="K22" s="10">
        <v>2192</v>
      </c>
      <c r="L22" s="10">
        <v>34</v>
      </c>
      <c r="M22" s="12" t="s">
        <v>185</v>
      </c>
    </row>
    <row r="23" spans="1:13">
      <c r="A23" s="8" t="s">
        <v>19</v>
      </c>
      <c r="B23" s="13" t="s">
        <v>66</v>
      </c>
      <c r="C23" s="11">
        <v>4342</v>
      </c>
      <c r="D23" s="11">
        <v>835</v>
      </c>
      <c r="E23" s="10">
        <v>3763</v>
      </c>
      <c r="F23" s="10">
        <v>39</v>
      </c>
      <c r="G23" s="10">
        <v>4769</v>
      </c>
      <c r="H23" s="11">
        <v>5</v>
      </c>
      <c r="I23" s="10">
        <v>128</v>
      </c>
      <c r="J23" s="10">
        <v>28</v>
      </c>
      <c r="K23" s="10">
        <v>456</v>
      </c>
      <c r="L23" s="10">
        <v>11</v>
      </c>
      <c r="M23" s="12" t="s">
        <v>186</v>
      </c>
    </row>
    <row r="24" spans="1:13">
      <c r="A24" s="8" t="s">
        <v>19</v>
      </c>
      <c r="B24" s="13" t="s">
        <v>67</v>
      </c>
      <c r="C24" s="11">
        <v>24537</v>
      </c>
      <c r="D24" s="11">
        <v>19260</v>
      </c>
      <c r="E24" s="10">
        <v>3578</v>
      </c>
      <c r="F24" s="10">
        <v>377</v>
      </c>
      <c r="G24" s="10">
        <v>9196</v>
      </c>
      <c r="H24" s="11">
        <v>186</v>
      </c>
      <c r="I24" s="10">
        <v>1855</v>
      </c>
      <c r="J24" s="10">
        <v>1</v>
      </c>
      <c r="K24" s="10">
        <v>4723</v>
      </c>
      <c r="L24" s="10">
        <v>137</v>
      </c>
      <c r="M24" s="12" t="s">
        <v>148</v>
      </c>
    </row>
    <row r="25" spans="1:13">
      <c r="A25" s="8" t="s">
        <v>19</v>
      </c>
      <c r="B25" s="9" t="s">
        <v>135</v>
      </c>
      <c r="C25" s="1" t="s">
        <v>110</v>
      </c>
      <c r="D25" s="1" t="s">
        <v>110</v>
      </c>
      <c r="E25" s="1" t="s">
        <v>110</v>
      </c>
      <c r="F25" s="1" t="s">
        <v>110</v>
      </c>
      <c r="G25" s="1" t="s">
        <v>110</v>
      </c>
      <c r="H25" s="1" t="s">
        <v>110</v>
      </c>
      <c r="I25" s="1" t="s">
        <v>110</v>
      </c>
      <c r="J25" s="1" t="s">
        <v>110</v>
      </c>
      <c r="K25" s="10">
        <v>236</v>
      </c>
      <c r="L25" s="10">
        <v>34</v>
      </c>
      <c r="M25" s="12" t="s">
        <v>148</v>
      </c>
    </row>
    <row r="26" spans="1:13">
      <c r="A26" s="8" t="s">
        <v>20</v>
      </c>
      <c r="B26" s="9" t="s">
        <v>47</v>
      </c>
      <c r="C26" s="10">
        <v>368</v>
      </c>
      <c r="D26" s="11">
        <v>1688</v>
      </c>
      <c r="E26" s="10">
        <v>13</v>
      </c>
      <c r="F26" s="10">
        <v>42</v>
      </c>
      <c r="G26" s="1" t="s">
        <v>110</v>
      </c>
      <c r="H26" s="1" t="s">
        <v>110</v>
      </c>
      <c r="I26" s="10">
        <v>27</v>
      </c>
      <c r="J26" s="10">
        <v>2177</v>
      </c>
      <c r="K26" s="10">
        <v>209</v>
      </c>
      <c r="L26" s="10">
        <v>703</v>
      </c>
      <c r="M26" s="12" t="s">
        <v>187</v>
      </c>
    </row>
    <row r="27" spans="1:13">
      <c r="A27" s="8" t="s">
        <v>20</v>
      </c>
      <c r="B27" s="9" t="s">
        <v>68</v>
      </c>
      <c r="C27" s="10">
        <v>839</v>
      </c>
      <c r="D27" s="11">
        <v>4384</v>
      </c>
      <c r="E27" s="10">
        <v>2013</v>
      </c>
      <c r="F27" s="10">
        <v>2521</v>
      </c>
      <c r="G27" s="10">
        <v>5092</v>
      </c>
      <c r="H27" s="11">
        <v>275</v>
      </c>
      <c r="I27" s="10">
        <v>6747</v>
      </c>
      <c r="J27" s="10">
        <v>9763</v>
      </c>
      <c r="K27" s="10">
        <v>12128</v>
      </c>
      <c r="L27" s="10">
        <v>6501</v>
      </c>
      <c r="M27" s="12" t="s">
        <v>188</v>
      </c>
    </row>
    <row r="28" spans="1:13">
      <c r="A28" s="8" t="s">
        <v>20</v>
      </c>
      <c r="B28" s="9" t="s">
        <v>69</v>
      </c>
      <c r="C28" s="10">
        <v>9306</v>
      </c>
      <c r="D28" s="11">
        <v>3585</v>
      </c>
      <c r="E28" s="10">
        <v>22</v>
      </c>
      <c r="F28" s="10">
        <v>98</v>
      </c>
      <c r="G28" s="10">
        <v>40</v>
      </c>
      <c r="H28" s="11">
        <v>128</v>
      </c>
      <c r="I28" s="10">
        <v>24</v>
      </c>
      <c r="J28" s="10">
        <v>2575</v>
      </c>
      <c r="K28" s="10">
        <v>82</v>
      </c>
      <c r="L28" s="10">
        <v>584</v>
      </c>
      <c r="M28" s="12" t="s">
        <v>189</v>
      </c>
    </row>
    <row r="29" spans="1:13">
      <c r="A29" s="8" t="s">
        <v>20</v>
      </c>
      <c r="B29" s="9" t="s">
        <v>58</v>
      </c>
      <c r="C29" s="10">
        <v>9351</v>
      </c>
      <c r="D29" s="11">
        <v>3694</v>
      </c>
      <c r="E29" s="1" t="s">
        <v>110</v>
      </c>
      <c r="F29" s="1" t="s">
        <v>110</v>
      </c>
      <c r="G29" s="10">
        <v>30</v>
      </c>
      <c r="H29" s="11">
        <v>123</v>
      </c>
      <c r="I29" s="10">
        <v>38</v>
      </c>
      <c r="J29" s="10">
        <v>2374</v>
      </c>
      <c r="K29" s="10">
        <v>124</v>
      </c>
      <c r="L29" s="10">
        <v>1229</v>
      </c>
      <c r="M29" s="12" t="s">
        <v>190</v>
      </c>
    </row>
    <row r="30" spans="1:13">
      <c r="A30" s="8" t="s">
        <v>20</v>
      </c>
      <c r="B30" s="9" t="s">
        <v>70</v>
      </c>
      <c r="C30" s="10">
        <v>8828</v>
      </c>
      <c r="D30" s="11">
        <v>4970</v>
      </c>
      <c r="E30" s="10">
        <v>45</v>
      </c>
      <c r="F30" s="10">
        <v>79</v>
      </c>
      <c r="G30" s="10">
        <v>52</v>
      </c>
      <c r="H30" s="11">
        <v>111</v>
      </c>
      <c r="I30" s="10">
        <v>13979</v>
      </c>
      <c r="J30" s="10">
        <v>10680</v>
      </c>
      <c r="K30" s="10">
        <v>29906</v>
      </c>
      <c r="L30" s="10">
        <v>8779</v>
      </c>
      <c r="M30" s="12" t="s">
        <v>191</v>
      </c>
    </row>
    <row r="31" spans="1:13">
      <c r="A31" s="8" t="s">
        <v>20</v>
      </c>
      <c r="B31" s="9" t="s">
        <v>71</v>
      </c>
      <c r="C31" s="10">
        <v>292</v>
      </c>
      <c r="D31" s="11">
        <v>1859</v>
      </c>
      <c r="E31" s="1" t="s">
        <v>110</v>
      </c>
      <c r="F31" s="1" t="s">
        <v>110</v>
      </c>
      <c r="G31" s="1" t="s">
        <v>110</v>
      </c>
      <c r="H31" s="1" t="s">
        <v>110</v>
      </c>
      <c r="I31" s="1" t="s">
        <v>110</v>
      </c>
      <c r="J31" s="1" t="s">
        <v>110</v>
      </c>
      <c r="K31" s="1" t="s">
        <v>110</v>
      </c>
      <c r="L31" s="1" t="s">
        <v>110</v>
      </c>
      <c r="M31" s="12" t="s">
        <v>192</v>
      </c>
    </row>
    <row r="32" spans="1:13">
      <c r="A32" s="8" t="s">
        <v>21</v>
      </c>
      <c r="B32" s="9" t="s">
        <v>47</v>
      </c>
      <c r="C32" s="10">
        <v>148526</v>
      </c>
      <c r="D32" s="11">
        <v>96445</v>
      </c>
      <c r="E32" s="10">
        <v>20159</v>
      </c>
      <c r="F32" s="10">
        <v>62101</v>
      </c>
      <c r="G32" s="10">
        <v>45729</v>
      </c>
      <c r="H32" s="11">
        <v>63241</v>
      </c>
      <c r="I32" s="10">
        <v>112174</v>
      </c>
      <c r="J32" s="10">
        <v>75825</v>
      </c>
      <c r="K32" s="10">
        <v>115511</v>
      </c>
      <c r="L32" s="10">
        <v>118058</v>
      </c>
      <c r="M32" s="12" t="s">
        <v>193</v>
      </c>
    </row>
    <row r="33" spans="1:13">
      <c r="A33" s="8" t="s">
        <v>21</v>
      </c>
      <c r="B33" s="9" t="s">
        <v>57</v>
      </c>
      <c r="C33" s="10">
        <v>3586</v>
      </c>
      <c r="D33" s="11">
        <v>21619</v>
      </c>
      <c r="E33" s="10">
        <v>18970</v>
      </c>
      <c r="F33" s="10">
        <v>39773</v>
      </c>
      <c r="G33" s="10">
        <v>40928</v>
      </c>
      <c r="H33" s="11">
        <v>24971</v>
      </c>
      <c r="I33" s="10">
        <v>2920</v>
      </c>
      <c r="J33" s="10">
        <v>23082</v>
      </c>
      <c r="K33" s="10">
        <v>6855</v>
      </c>
      <c r="L33" s="10">
        <v>27410</v>
      </c>
      <c r="M33" s="12" t="s">
        <v>194</v>
      </c>
    </row>
    <row r="34" spans="1:13">
      <c r="A34" s="8" t="s">
        <v>21</v>
      </c>
      <c r="B34" s="9" t="s">
        <v>72</v>
      </c>
      <c r="C34" s="10">
        <v>465</v>
      </c>
      <c r="D34" s="11">
        <v>2838</v>
      </c>
      <c r="E34" s="1" t="s">
        <v>110</v>
      </c>
      <c r="F34" s="1" t="s">
        <v>110</v>
      </c>
      <c r="G34" s="10">
        <v>394</v>
      </c>
      <c r="H34" s="11">
        <v>2280</v>
      </c>
      <c r="I34" s="10">
        <v>511</v>
      </c>
      <c r="J34" s="10">
        <v>2971</v>
      </c>
      <c r="K34" s="10">
        <v>393</v>
      </c>
      <c r="L34" s="10">
        <v>5935</v>
      </c>
      <c r="M34" s="12" t="s">
        <v>195</v>
      </c>
    </row>
    <row r="35" spans="1:13">
      <c r="A35" s="8" t="s">
        <v>21</v>
      </c>
      <c r="B35" s="13" t="s">
        <v>114</v>
      </c>
      <c r="C35" s="1" t="s">
        <v>110</v>
      </c>
      <c r="D35" s="1" t="s">
        <v>110</v>
      </c>
      <c r="E35" s="1" t="s">
        <v>110</v>
      </c>
      <c r="F35" s="1" t="s">
        <v>110</v>
      </c>
      <c r="G35" s="10">
        <v>17</v>
      </c>
      <c r="H35" s="11">
        <v>242</v>
      </c>
      <c r="I35" s="1" t="s">
        <v>110</v>
      </c>
      <c r="J35" s="1" t="s">
        <v>110</v>
      </c>
      <c r="K35" s="1" t="s">
        <v>110</v>
      </c>
      <c r="L35" s="1" t="s">
        <v>110</v>
      </c>
      <c r="M35" s="12" t="s">
        <v>196</v>
      </c>
    </row>
    <row r="36" spans="1:13">
      <c r="A36" s="8" t="s">
        <v>21</v>
      </c>
      <c r="B36" s="13" t="s">
        <v>115</v>
      </c>
      <c r="C36" s="1" t="s">
        <v>110</v>
      </c>
      <c r="D36" s="1" t="s">
        <v>110</v>
      </c>
      <c r="E36" s="1" t="s">
        <v>110</v>
      </c>
      <c r="F36" s="1" t="s">
        <v>110</v>
      </c>
      <c r="G36" s="10">
        <v>49</v>
      </c>
      <c r="H36" s="11">
        <v>269</v>
      </c>
      <c r="I36" s="10">
        <v>60</v>
      </c>
      <c r="J36" s="10">
        <v>692</v>
      </c>
      <c r="K36" s="10">
        <v>10</v>
      </c>
      <c r="L36" s="10">
        <v>640</v>
      </c>
      <c r="M36" s="12" t="s">
        <v>197</v>
      </c>
    </row>
    <row r="37" spans="1:13">
      <c r="A37" s="8" t="s">
        <v>23</v>
      </c>
      <c r="B37" s="13" t="s">
        <v>66</v>
      </c>
      <c r="C37" s="11">
        <v>343</v>
      </c>
      <c r="D37" s="11">
        <v>2163</v>
      </c>
      <c r="E37" s="1" t="s">
        <v>110</v>
      </c>
      <c r="F37" s="1" t="s">
        <v>110</v>
      </c>
      <c r="G37" s="1" t="s">
        <v>110</v>
      </c>
      <c r="H37" s="1" t="s">
        <v>110</v>
      </c>
      <c r="I37" s="1" t="s">
        <v>110</v>
      </c>
      <c r="J37" s="1" t="s">
        <v>110</v>
      </c>
      <c r="K37" s="1" t="s">
        <v>110</v>
      </c>
      <c r="L37" s="1" t="s">
        <v>110</v>
      </c>
      <c r="M37" s="12" t="s">
        <v>198</v>
      </c>
    </row>
    <row r="38" spans="1:13">
      <c r="A38" s="8" t="s">
        <v>23</v>
      </c>
      <c r="B38" s="13" t="s">
        <v>74</v>
      </c>
      <c r="C38" s="11">
        <v>94636</v>
      </c>
      <c r="D38" s="11">
        <v>10524</v>
      </c>
      <c r="E38" s="10">
        <v>14953</v>
      </c>
      <c r="F38" s="10">
        <v>1913</v>
      </c>
      <c r="G38" s="10">
        <v>21241</v>
      </c>
      <c r="H38" s="11">
        <v>54</v>
      </c>
      <c r="I38" s="10">
        <v>11265</v>
      </c>
      <c r="J38" s="10">
        <v>1</v>
      </c>
      <c r="K38" s="10">
        <v>10647</v>
      </c>
      <c r="L38" s="10">
        <v>2524</v>
      </c>
      <c r="M38" s="12" t="s">
        <v>199</v>
      </c>
    </row>
    <row r="39" spans="1:13">
      <c r="A39" s="8" t="s">
        <v>23</v>
      </c>
      <c r="B39" s="13" t="s">
        <v>75</v>
      </c>
      <c r="C39" s="11">
        <v>263</v>
      </c>
      <c r="D39" s="11">
        <v>970</v>
      </c>
      <c r="E39" s="1" t="s">
        <v>110</v>
      </c>
      <c r="F39" s="1" t="s">
        <v>110</v>
      </c>
      <c r="G39" s="1" t="s">
        <v>110</v>
      </c>
      <c r="H39" s="1" t="s">
        <v>110</v>
      </c>
      <c r="I39" s="1" t="s">
        <v>110</v>
      </c>
      <c r="J39" s="1" t="s">
        <v>110</v>
      </c>
      <c r="K39" s="1" t="s">
        <v>110</v>
      </c>
      <c r="L39" s="1" t="s">
        <v>110</v>
      </c>
      <c r="M39" s="12" t="s">
        <v>200</v>
      </c>
    </row>
    <row r="40" spans="1:13">
      <c r="A40" s="8" t="s">
        <v>23</v>
      </c>
      <c r="B40" s="13" t="s">
        <v>99</v>
      </c>
      <c r="C40" s="1" t="s">
        <v>110</v>
      </c>
      <c r="D40" s="1" t="s">
        <v>110</v>
      </c>
      <c r="E40" s="10">
        <v>13543</v>
      </c>
      <c r="F40" s="10">
        <v>1972</v>
      </c>
      <c r="G40" s="10">
        <v>19989</v>
      </c>
      <c r="H40" s="11">
        <v>9</v>
      </c>
      <c r="I40" s="10">
        <v>214</v>
      </c>
      <c r="J40" s="10">
        <v>19</v>
      </c>
      <c r="K40" s="10">
        <v>547</v>
      </c>
      <c r="L40" s="10">
        <v>1119</v>
      </c>
      <c r="M40" s="12" t="s">
        <v>201</v>
      </c>
    </row>
    <row r="41" spans="1:13">
      <c r="A41" s="8" t="s">
        <v>23</v>
      </c>
      <c r="B41" s="9" t="s">
        <v>128</v>
      </c>
      <c r="C41" s="1" t="s">
        <v>110</v>
      </c>
      <c r="D41" s="1" t="s">
        <v>110</v>
      </c>
      <c r="E41" s="1" t="s">
        <v>110</v>
      </c>
      <c r="F41" s="1" t="s">
        <v>110</v>
      </c>
      <c r="G41" s="1" t="s">
        <v>110</v>
      </c>
      <c r="H41" s="1" t="s">
        <v>110</v>
      </c>
      <c r="I41" s="10">
        <v>5642</v>
      </c>
      <c r="J41" s="10">
        <v>0</v>
      </c>
      <c r="K41" s="10">
        <v>5182</v>
      </c>
      <c r="L41" s="10">
        <v>852</v>
      </c>
      <c r="M41" s="12" t="s">
        <v>202</v>
      </c>
    </row>
    <row r="42" spans="1:13">
      <c r="A42" s="8" t="s">
        <v>10</v>
      </c>
      <c r="B42" s="14" t="s">
        <v>47</v>
      </c>
      <c r="C42" s="1" t="s">
        <v>110</v>
      </c>
      <c r="D42" s="1" t="s">
        <v>110</v>
      </c>
      <c r="E42" s="10">
        <v>91</v>
      </c>
      <c r="F42" s="10">
        <v>314</v>
      </c>
      <c r="G42" s="10">
        <v>333</v>
      </c>
      <c r="H42" s="11">
        <v>1299</v>
      </c>
      <c r="I42" s="10">
        <v>137</v>
      </c>
      <c r="J42" s="10">
        <v>1584</v>
      </c>
      <c r="K42" s="10">
        <v>238</v>
      </c>
      <c r="L42" s="10">
        <v>1825</v>
      </c>
      <c r="M42" s="12" t="s">
        <v>203</v>
      </c>
    </row>
    <row r="43" spans="1:13">
      <c r="A43" s="8" t="s">
        <v>10</v>
      </c>
      <c r="B43" s="9" t="s">
        <v>51</v>
      </c>
      <c r="C43" s="10">
        <v>11904</v>
      </c>
      <c r="D43" s="11">
        <v>2918</v>
      </c>
      <c r="E43" s="10">
        <v>446</v>
      </c>
      <c r="F43" s="10">
        <v>781</v>
      </c>
      <c r="G43" s="10">
        <v>2827</v>
      </c>
      <c r="H43" s="11">
        <v>6893</v>
      </c>
      <c r="I43" s="10">
        <v>3426</v>
      </c>
      <c r="J43" s="10">
        <v>10452</v>
      </c>
      <c r="K43" s="10">
        <v>8143</v>
      </c>
      <c r="L43" s="10">
        <v>9430</v>
      </c>
      <c r="M43" s="12" t="s">
        <v>204</v>
      </c>
    </row>
    <row r="44" spans="1:13">
      <c r="A44" s="8" t="s">
        <v>10</v>
      </c>
      <c r="B44" s="9" t="s">
        <v>52</v>
      </c>
      <c r="C44" s="10">
        <v>1758</v>
      </c>
      <c r="D44" s="11">
        <v>1055</v>
      </c>
      <c r="E44" s="10">
        <v>9007</v>
      </c>
      <c r="F44" s="10">
        <v>6680</v>
      </c>
      <c r="G44" s="10">
        <v>19493</v>
      </c>
      <c r="H44" s="11">
        <v>4808</v>
      </c>
      <c r="I44" s="10">
        <v>575</v>
      </c>
      <c r="J44" s="10">
        <v>6220</v>
      </c>
      <c r="K44" s="10">
        <v>2407</v>
      </c>
      <c r="L44" s="10">
        <v>5654</v>
      </c>
      <c r="M44" s="12" t="s">
        <v>205</v>
      </c>
    </row>
    <row r="45" spans="1:13">
      <c r="A45" s="8" t="s">
        <v>10</v>
      </c>
      <c r="B45" s="9" t="s">
        <v>53</v>
      </c>
      <c r="C45" s="10">
        <v>1960</v>
      </c>
      <c r="D45" s="11">
        <v>1038</v>
      </c>
      <c r="E45" s="10">
        <v>9312</v>
      </c>
      <c r="F45" s="10">
        <v>7374</v>
      </c>
      <c r="G45" s="10">
        <v>20721</v>
      </c>
      <c r="H45" s="11">
        <v>4992</v>
      </c>
      <c r="I45" s="10">
        <v>2236</v>
      </c>
      <c r="J45" s="10">
        <v>7976</v>
      </c>
      <c r="K45" s="10">
        <v>17265</v>
      </c>
      <c r="L45" s="10">
        <v>8067</v>
      </c>
      <c r="M45" s="12" t="s">
        <v>206</v>
      </c>
    </row>
    <row r="46" spans="1:13">
      <c r="A46" s="8" t="s">
        <v>10</v>
      </c>
      <c r="B46" s="9" t="s">
        <v>54</v>
      </c>
      <c r="C46" s="10">
        <v>5395</v>
      </c>
      <c r="D46" s="11">
        <v>1354</v>
      </c>
      <c r="E46" s="10">
        <v>164</v>
      </c>
      <c r="F46" s="10">
        <v>391</v>
      </c>
      <c r="G46" s="10">
        <v>1056</v>
      </c>
      <c r="H46" s="11">
        <v>2208</v>
      </c>
      <c r="I46" s="10">
        <v>609</v>
      </c>
      <c r="J46" s="10">
        <v>3440</v>
      </c>
      <c r="K46" s="10">
        <v>400</v>
      </c>
      <c r="L46" s="10">
        <v>3059</v>
      </c>
      <c r="M46" s="12" t="s">
        <v>207</v>
      </c>
    </row>
    <row r="47" spans="1:13">
      <c r="A47" s="8" t="s">
        <v>10</v>
      </c>
      <c r="B47" s="9" t="s">
        <v>55</v>
      </c>
      <c r="C47" s="10">
        <v>651</v>
      </c>
      <c r="D47" s="11">
        <v>1348</v>
      </c>
      <c r="E47" s="15">
        <v>371</v>
      </c>
      <c r="F47" s="10">
        <v>1304</v>
      </c>
      <c r="G47" s="10">
        <v>1379</v>
      </c>
      <c r="H47" s="11">
        <v>6163</v>
      </c>
      <c r="I47" s="10">
        <v>652</v>
      </c>
      <c r="J47" s="10">
        <v>6899</v>
      </c>
      <c r="K47" s="10">
        <v>1100</v>
      </c>
      <c r="L47" s="10">
        <v>7813</v>
      </c>
      <c r="M47" s="12" t="s">
        <v>208</v>
      </c>
    </row>
    <row r="48" spans="1:13">
      <c r="A48" s="8" t="s">
        <v>10</v>
      </c>
      <c r="B48" s="14" t="s">
        <v>95</v>
      </c>
      <c r="C48" s="1" t="s">
        <v>110</v>
      </c>
      <c r="D48" s="1" t="s">
        <v>110</v>
      </c>
      <c r="E48" s="15">
        <v>240</v>
      </c>
      <c r="F48" s="10">
        <v>1205</v>
      </c>
      <c r="G48" s="10">
        <v>926</v>
      </c>
      <c r="H48" s="11">
        <v>4656</v>
      </c>
      <c r="I48" s="10">
        <v>380</v>
      </c>
      <c r="J48" s="10">
        <v>5918</v>
      </c>
      <c r="K48" s="10">
        <v>810</v>
      </c>
      <c r="L48" s="10">
        <v>5738</v>
      </c>
      <c r="M48" s="12" t="s">
        <v>209</v>
      </c>
    </row>
    <row r="49" spans="1:13">
      <c r="A49" s="8" t="s">
        <v>10</v>
      </c>
      <c r="B49" s="9" t="s">
        <v>123</v>
      </c>
      <c r="C49" s="1" t="s">
        <v>110</v>
      </c>
      <c r="D49" s="1" t="s">
        <v>110</v>
      </c>
      <c r="E49" s="1" t="s">
        <v>110</v>
      </c>
      <c r="F49" s="1" t="s">
        <v>110</v>
      </c>
      <c r="G49" s="1" t="s">
        <v>110</v>
      </c>
      <c r="H49" s="1" t="s">
        <v>110</v>
      </c>
      <c r="I49" s="10">
        <v>2586</v>
      </c>
      <c r="J49" s="10">
        <v>6596</v>
      </c>
      <c r="K49" s="10">
        <v>11827</v>
      </c>
      <c r="L49" s="10">
        <v>2365</v>
      </c>
      <c r="M49" s="12" t="s">
        <v>210</v>
      </c>
    </row>
    <row r="50" spans="1:13">
      <c r="A50" s="8" t="s">
        <v>10</v>
      </c>
      <c r="B50" s="14" t="s">
        <v>68</v>
      </c>
      <c r="C50" s="1" t="s">
        <v>110</v>
      </c>
      <c r="D50" s="1" t="s">
        <v>110</v>
      </c>
      <c r="E50" s="1" t="s">
        <v>110</v>
      </c>
      <c r="F50" s="1" t="s">
        <v>110</v>
      </c>
      <c r="G50" s="1" t="s">
        <v>110</v>
      </c>
      <c r="H50" s="1" t="s">
        <v>110</v>
      </c>
      <c r="I50" s="10">
        <v>1096</v>
      </c>
      <c r="J50" s="10">
        <v>1429</v>
      </c>
      <c r="K50" s="10">
        <v>6106</v>
      </c>
      <c r="L50" s="10">
        <v>1031</v>
      </c>
      <c r="M50" s="12" t="s">
        <v>211</v>
      </c>
    </row>
    <row r="51" spans="1:13">
      <c r="A51" s="8" t="s">
        <v>25</v>
      </c>
      <c r="B51" s="9" t="s">
        <v>47</v>
      </c>
      <c r="C51" s="10">
        <v>221</v>
      </c>
      <c r="D51" s="11">
        <v>0</v>
      </c>
      <c r="E51" s="1" t="s">
        <v>110</v>
      </c>
      <c r="F51" s="1" t="s">
        <v>110</v>
      </c>
      <c r="G51" s="1" t="s">
        <v>110</v>
      </c>
      <c r="H51" s="1" t="s">
        <v>110</v>
      </c>
      <c r="I51" s="1" t="s">
        <v>110</v>
      </c>
      <c r="J51" s="1" t="s">
        <v>110</v>
      </c>
      <c r="K51" s="1" t="s">
        <v>110</v>
      </c>
      <c r="L51" s="1" t="s">
        <v>110</v>
      </c>
      <c r="M51" s="12" t="s">
        <v>212</v>
      </c>
    </row>
    <row r="52" spans="1:13">
      <c r="A52" s="8" t="s">
        <v>25</v>
      </c>
      <c r="B52" s="9" t="s">
        <v>50</v>
      </c>
      <c r="C52" s="10">
        <v>556</v>
      </c>
      <c r="D52" s="11">
        <v>30</v>
      </c>
      <c r="E52" s="1" t="s">
        <v>110</v>
      </c>
      <c r="F52" s="1" t="s">
        <v>110</v>
      </c>
      <c r="G52" s="1" t="s">
        <v>110</v>
      </c>
      <c r="H52" s="1" t="s">
        <v>110</v>
      </c>
      <c r="I52" s="10">
        <v>8756</v>
      </c>
      <c r="J52" s="10">
        <v>1</v>
      </c>
      <c r="K52" s="10">
        <v>15822</v>
      </c>
      <c r="L52" s="10">
        <v>9</v>
      </c>
      <c r="M52" s="12" t="s">
        <v>213</v>
      </c>
    </row>
    <row r="53" spans="1:13">
      <c r="A53" s="8" t="s">
        <v>25</v>
      </c>
      <c r="B53" s="9" t="s">
        <v>78</v>
      </c>
      <c r="C53" s="10">
        <v>96</v>
      </c>
      <c r="D53" s="11">
        <v>13</v>
      </c>
      <c r="E53" s="10">
        <v>18245</v>
      </c>
      <c r="F53" s="10">
        <v>130</v>
      </c>
      <c r="G53" s="10">
        <v>17943</v>
      </c>
      <c r="H53" s="11">
        <v>32</v>
      </c>
      <c r="I53" s="10">
        <v>99</v>
      </c>
      <c r="J53" s="10">
        <v>5</v>
      </c>
      <c r="K53" s="10">
        <v>125</v>
      </c>
      <c r="L53" s="10">
        <v>1</v>
      </c>
      <c r="M53" s="12" t="s">
        <v>149</v>
      </c>
    </row>
    <row r="54" spans="1:13">
      <c r="A54" s="8" t="s">
        <v>25</v>
      </c>
      <c r="B54" s="9" t="s">
        <v>79</v>
      </c>
      <c r="C54" s="10">
        <v>63</v>
      </c>
      <c r="D54" s="11">
        <v>6</v>
      </c>
      <c r="E54" s="10">
        <v>18040</v>
      </c>
      <c r="F54" s="10">
        <v>125</v>
      </c>
      <c r="G54" s="10">
        <v>17177</v>
      </c>
      <c r="H54" s="11">
        <v>22</v>
      </c>
      <c r="I54" s="10">
        <v>119</v>
      </c>
      <c r="J54" s="10">
        <v>5</v>
      </c>
      <c r="K54" s="10">
        <v>95</v>
      </c>
      <c r="L54" s="10">
        <v>2</v>
      </c>
      <c r="M54" s="12" t="s">
        <v>150</v>
      </c>
    </row>
    <row r="55" spans="1:13">
      <c r="A55" s="8" t="s">
        <v>17</v>
      </c>
      <c r="B55" s="9" t="s">
        <v>47</v>
      </c>
      <c r="C55" s="10">
        <v>1889</v>
      </c>
      <c r="D55" s="11">
        <v>2214</v>
      </c>
      <c r="E55" s="10">
        <v>609</v>
      </c>
      <c r="F55" s="10">
        <v>2139</v>
      </c>
      <c r="G55" s="10">
        <v>1292</v>
      </c>
      <c r="H55" s="11">
        <v>9142</v>
      </c>
      <c r="I55" s="10">
        <v>664</v>
      </c>
      <c r="J55" s="10">
        <v>5544</v>
      </c>
      <c r="K55" s="10">
        <v>1689</v>
      </c>
      <c r="L55" s="10">
        <v>3453</v>
      </c>
      <c r="M55" s="12" t="s">
        <v>214</v>
      </c>
    </row>
    <row r="56" spans="1:13">
      <c r="A56" s="8" t="s">
        <v>17</v>
      </c>
      <c r="B56" s="9" t="s">
        <v>50</v>
      </c>
      <c r="C56" s="10">
        <v>78578</v>
      </c>
      <c r="D56" s="11">
        <v>13311</v>
      </c>
      <c r="E56" s="10">
        <v>2026</v>
      </c>
      <c r="F56" s="10">
        <v>769</v>
      </c>
      <c r="G56" s="10">
        <v>2401</v>
      </c>
      <c r="H56" s="11">
        <v>7077</v>
      </c>
      <c r="I56" s="10">
        <v>767</v>
      </c>
      <c r="J56" s="10">
        <v>7050</v>
      </c>
      <c r="K56" s="10">
        <v>2345</v>
      </c>
      <c r="L56" s="10">
        <v>4620</v>
      </c>
      <c r="M56" s="12" t="s">
        <v>215</v>
      </c>
    </row>
    <row r="57" spans="1:13">
      <c r="A57" s="8" t="s">
        <v>17</v>
      </c>
      <c r="B57" s="9" t="s">
        <v>61</v>
      </c>
      <c r="C57" s="10">
        <v>5913</v>
      </c>
      <c r="D57" s="11">
        <v>6218</v>
      </c>
      <c r="E57" s="10">
        <v>1818</v>
      </c>
      <c r="F57" s="10">
        <v>5866</v>
      </c>
      <c r="G57" s="10">
        <v>3030</v>
      </c>
      <c r="H57" s="11">
        <v>17516</v>
      </c>
      <c r="I57" s="10">
        <v>1723</v>
      </c>
      <c r="J57" s="10">
        <v>8021</v>
      </c>
      <c r="K57" s="10">
        <v>4342</v>
      </c>
      <c r="L57" s="10">
        <v>5672</v>
      </c>
      <c r="M57" s="12" t="s">
        <v>216</v>
      </c>
    </row>
    <row r="58" spans="1:13">
      <c r="A58" s="8" t="s">
        <v>17</v>
      </c>
      <c r="B58" s="9" t="s">
        <v>62</v>
      </c>
      <c r="C58" s="10">
        <v>1525</v>
      </c>
      <c r="D58" s="11">
        <v>12771</v>
      </c>
      <c r="E58" s="10">
        <v>46339</v>
      </c>
      <c r="F58" s="10">
        <v>39751</v>
      </c>
      <c r="G58" s="10">
        <v>40388</v>
      </c>
      <c r="H58" s="11">
        <v>18835</v>
      </c>
      <c r="I58" s="10">
        <v>3841</v>
      </c>
      <c r="J58" s="10">
        <v>12871</v>
      </c>
      <c r="K58" s="10">
        <v>7868</v>
      </c>
      <c r="L58" s="10">
        <v>10047</v>
      </c>
      <c r="M58" s="12" t="s">
        <v>217</v>
      </c>
    </row>
    <row r="59" spans="1:13">
      <c r="A59" s="8" t="s">
        <v>17</v>
      </c>
      <c r="B59" s="9" t="s">
        <v>63</v>
      </c>
      <c r="C59" s="10">
        <v>1708</v>
      </c>
      <c r="D59" s="11">
        <v>9347</v>
      </c>
      <c r="E59" s="10">
        <v>48295</v>
      </c>
      <c r="F59" s="10">
        <v>37052</v>
      </c>
      <c r="G59" s="10">
        <v>43487</v>
      </c>
      <c r="H59" s="11">
        <v>21271</v>
      </c>
      <c r="I59" s="10">
        <v>3966</v>
      </c>
      <c r="J59" s="10">
        <v>9118</v>
      </c>
      <c r="K59" s="10">
        <v>8540</v>
      </c>
      <c r="L59" s="10">
        <v>4653</v>
      </c>
      <c r="M59" s="12" t="s">
        <v>218</v>
      </c>
    </row>
    <row r="60" spans="1:13">
      <c r="A60" s="8" t="s">
        <v>17</v>
      </c>
      <c r="B60" s="9" t="s">
        <v>42</v>
      </c>
      <c r="C60" s="10">
        <v>5844</v>
      </c>
      <c r="D60" s="11">
        <v>5716</v>
      </c>
      <c r="E60" s="10">
        <v>1721</v>
      </c>
      <c r="F60" s="10">
        <v>6598</v>
      </c>
      <c r="G60" s="10">
        <v>3260</v>
      </c>
      <c r="H60" s="11">
        <v>19408</v>
      </c>
      <c r="I60" s="10">
        <v>32659</v>
      </c>
      <c r="J60" s="10">
        <v>22871</v>
      </c>
      <c r="K60" s="10">
        <v>70451</v>
      </c>
      <c r="L60" s="10">
        <v>13910</v>
      </c>
      <c r="M60" s="12" t="s">
        <v>219</v>
      </c>
    </row>
    <row r="61" spans="1:13">
      <c r="A61" s="8" t="s">
        <v>17</v>
      </c>
      <c r="B61" s="9" t="s">
        <v>46</v>
      </c>
      <c r="C61" s="1" t="s">
        <v>110</v>
      </c>
      <c r="D61" s="1" t="s">
        <v>110</v>
      </c>
      <c r="E61" s="1" t="s">
        <v>110</v>
      </c>
      <c r="F61" s="1" t="s">
        <v>110</v>
      </c>
      <c r="G61" s="1" t="s">
        <v>110</v>
      </c>
      <c r="H61" s="1" t="s">
        <v>110</v>
      </c>
      <c r="I61" s="10">
        <v>1</v>
      </c>
      <c r="J61" s="10">
        <v>419</v>
      </c>
      <c r="K61" s="1" t="s">
        <v>110</v>
      </c>
      <c r="L61" s="1" t="s">
        <v>110</v>
      </c>
      <c r="M61" s="12" t="s">
        <v>220</v>
      </c>
    </row>
    <row r="62" spans="1:13">
      <c r="A62" s="8" t="s">
        <v>17</v>
      </c>
      <c r="B62" s="9" t="s">
        <v>48</v>
      </c>
      <c r="C62" s="1" t="s">
        <v>110</v>
      </c>
      <c r="D62" s="1" t="s">
        <v>110</v>
      </c>
      <c r="E62" s="1" t="s">
        <v>110</v>
      </c>
      <c r="F62" s="1" t="s">
        <v>110</v>
      </c>
      <c r="G62" s="1" t="s">
        <v>110</v>
      </c>
      <c r="H62" s="1" t="s">
        <v>110</v>
      </c>
      <c r="I62" s="1" t="s">
        <v>110</v>
      </c>
      <c r="J62" s="1" t="s">
        <v>110</v>
      </c>
      <c r="K62" s="10">
        <v>17073</v>
      </c>
      <c r="L62" s="10">
        <v>2550</v>
      </c>
      <c r="M62" s="12" t="s">
        <v>221</v>
      </c>
    </row>
    <row r="63" spans="1:13">
      <c r="A63" s="8" t="s">
        <v>27</v>
      </c>
      <c r="B63" s="9" t="s">
        <v>66</v>
      </c>
      <c r="C63" s="10">
        <v>1422</v>
      </c>
      <c r="D63" s="11">
        <v>311</v>
      </c>
      <c r="E63" s="10">
        <v>728</v>
      </c>
      <c r="F63" s="10">
        <v>7248</v>
      </c>
      <c r="G63" s="10">
        <v>4441</v>
      </c>
      <c r="H63" s="11">
        <v>2074</v>
      </c>
      <c r="I63" s="10">
        <v>1456</v>
      </c>
      <c r="J63" s="10">
        <v>377</v>
      </c>
      <c r="K63" s="10">
        <v>11894</v>
      </c>
      <c r="L63" s="10">
        <v>413</v>
      </c>
      <c r="M63" s="12" t="s">
        <v>222</v>
      </c>
    </row>
    <row r="64" spans="1:13">
      <c r="A64" s="8" t="s">
        <v>27</v>
      </c>
      <c r="B64" s="9" t="s">
        <v>74</v>
      </c>
      <c r="C64" s="10">
        <v>15668</v>
      </c>
      <c r="D64" s="11">
        <v>678</v>
      </c>
      <c r="E64" s="10">
        <v>5003</v>
      </c>
      <c r="F64" s="10">
        <v>5638</v>
      </c>
      <c r="G64" s="10">
        <v>22487</v>
      </c>
      <c r="H64" s="11">
        <v>2153</v>
      </c>
      <c r="I64" s="10">
        <v>20159</v>
      </c>
      <c r="J64" s="10">
        <v>497</v>
      </c>
      <c r="K64" s="10">
        <v>47972</v>
      </c>
      <c r="L64" s="10">
        <v>391</v>
      </c>
      <c r="M64" s="12" t="s">
        <v>223</v>
      </c>
    </row>
    <row r="65" spans="1:13">
      <c r="A65" s="8" t="s">
        <v>27</v>
      </c>
      <c r="B65" s="9" t="s">
        <v>80</v>
      </c>
      <c r="C65" s="10">
        <v>6759</v>
      </c>
      <c r="D65" s="11">
        <v>199</v>
      </c>
      <c r="E65" s="10">
        <v>367</v>
      </c>
      <c r="F65" s="10">
        <v>147</v>
      </c>
      <c r="G65" s="10">
        <v>278</v>
      </c>
      <c r="H65" s="11">
        <v>417</v>
      </c>
      <c r="I65" s="1" t="s">
        <v>110</v>
      </c>
      <c r="J65" s="1" t="s">
        <v>110</v>
      </c>
      <c r="K65" s="1" t="s">
        <v>110</v>
      </c>
      <c r="L65" s="1" t="s">
        <v>110</v>
      </c>
      <c r="M65" s="12" t="s">
        <v>224</v>
      </c>
    </row>
    <row r="66" spans="1:13">
      <c r="A66" s="8" t="s">
        <v>27</v>
      </c>
      <c r="B66" s="9" t="s">
        <v>81</v>
      </c>
      <c r="C66" s="10">
        <v>513</v>
      </c>
      <c r="D66" s="11">
        <v>184</v>
      </c>
      <c r="E66" s="10">
        <v>4632</v>
      </c>
      <c r="F66" s="10">
        <v>5141</v>
      </c>
      <c r="G66" s="10">
        <v>22248</v>
      </c>
      <c r="H66" s="11">
        <v>859</v>
      </c>
      <c r="I66" s="10">
        <v>141</v>
      </c>
      <c r="J66" s="10">
        <v>47</v>
      </c>
      <c r="K66" s="1" t="s">
        <v>110</v>
      </c>
      <c r="L66" s="1" t="s">
        <v>110</v>
      </c>
      <c r="M66" s="12" t="s">
        <v>225</v>
      </c>
    </row>
    <row r="67" spans="1:13">
      <c r="A67" s="8" t="s">
        <v>28</v>
      </c>
      <c r="B67" s="9" t="s">
        <v>47</v>
      </c>
      <c r="C67" s="10">
        <v>92722</v>
      </c>
      <c r="D67" s="11">
        <v>67418</v>
      </c>
      <c r="E67" s="10">
        <v>57759</v>
      </c>
      <c r="F67" s="10">
        <v>64920</v>
      </c>
      <c r="G67" s="10">
        <v>63272</v>
      </c>
      <c r="H67" s="11">
        <v>80992</v>
      </c>
      <c r="I67" s="10">
        <v>5137</v>
      </c>
      <c r="J67" s="10">
        <v>20147</v>
      </c>
      <c r="K67" s="10">
        <v>28364</v>
      </c>
      <c r="L67" s="10">
        <v>46044</v>
      </c>
      <c r="M67" s="12" t="s">
        <v>226</v>
      </c>
    </row>
    <row r="68" spans="1:13">
      <c r="A68" s="8" t="s">
        <v>28</v>
      </c>
      <c r="B68" s="14" t="s">
        <v>82</v>
      </c>
      <c r="C68" s="10">
        <v>38</v>
      </c>
      <c r="D68" s="11">
        <v>1933</v>
      </c>
      <c r="E68" s="10">
        <v>38028</v>
      </c>
      <c r="F68" s="10">
        <v>41878</v>
      </c>
      <c r="G68" s="10">
        <v>42097</v>
      </c>
      <c r="H68" s="11">
        <v>8788</v>
      </c>
      <c r="I68" s="10">
        <v>1668</v>
      </c>
      <c r="J68" s="10">
        <v>3222</v>
      </c>
      <c r="K68" s="10">
        <v>8180</v>
      </c>
      <c r="L68" s="10">
        <v>15031</v>
      </c>
      <c r="M68" s="12" t="s">
        <v>152</v>
      </c>
    </row>
    <row r="69" spans="1:13">
      <c r="A69" s="8" t="s">
        <v>28</v>
      </c>
      <c r="B69" s="9" t="s">
        <v>45</v>
      </c>
      <c r="C69" s="10">
        <v>0</v>
      </c>
      <c r="D69" s="11">
        <v>1460</v>
      </c>
      <c r="E69" s="1" t="s">
        <v>110</v>
      </c>
      <c r="F69" s="1" t="s">
        <v>110</v>
      </c>
      <c r="G69" s="10">
        <v>259</v>
      </c>
      <c r="H69" s="11">
        <v>2617</v>
      </c>
      <c r="I69" s="1" t="s">
        <v>110</v>
      </c>
      <c r="J69" s="1" t="s">
        <v>110</v>
      </c>
      <c r="K69" s="1" t="s">
        <v>110</v>
      </c>
      <c r="L69" s="1" t="s">
        <v>110</v>
      </c>
      <c r="M69" s="12" t="s">
        <v>227</v>
      </c>
    </row>
    <row r="70" spans="1:13">
      <c r="A70" s="8" t="s">
        <v>28</v>
      </c>
      <c r="B70" s="13" t="s">
        <v>117</v>
      </c>
      <c r="C70" s="1" t="s">
        <v>110</v>
      </c>
      <c r="D70" s="1" t="s">
        <v>110</v>
      </c>
      <c r="E70" s="1" t="s">
        <v>110</v>
      </c>
      <c r="F70" s="1" t="s">
        <v>110</v>
      </c>
      <c r="G70" s="10">
        <v>13</v>
      </c>
      <c r="H70" s="11">
        <v>433</v>
      </c>
      <c r="I70" s="1" t="s">
        <v>110</v>
      </c>
      <c r="J70" s="1" t="s">
        <v>110</v>
      </c>
      <c r="K70" s="10">
        <v>27</v>
      </c>
      <c r="L70" s="10">
        <v>849</v>
      </c>
      <c r="M70" s="12" t="s">
        <v>228</v>
      </c>
    </row>
    <row r="71" spans="1:13">
      <c r="A71" s="8" t="s">
        <v>28</v>
      </c>
      <c r="B71" s="9" t="s">
        <v>57</v>
      </c>
      <c r="C71" s="1" t="s">
        <v>110</v>
      </c>
      <c r="D71" s="1" t="s">
        <v>110</v>
      </c>
      <c r="E71" s="1" t="s">
        <v>110</v>
      </c>
      <c r="F71" s="1" t="s">
        <v>110</v>
      </c>
      <c r="G71" s="1" t="s">
        <v>110</v>
      </c>
      <c r="H71" s="1" t="s">
        <v>110</v>
      </c>
      <c r="I71" s="10">
        <v>19270</v>
      </c>
      <c r="J71" s="10">
        <v>15926</v>
      </c>
      <c r="K71" s="10">
        <v>41160</v>
      </c>
      <c r="L71" s="10">
        <v>3161</v>
      </c>
      <c r="M71" s="12" t="s">
        <v>229</v>
      </c>
    </row>
    <row r="72" spans="1:13">
      <c r="A72" s="8" t="s">
        <v>28</v>
      </c>
      <c r="B72" s="9" t="s">
        <v>125</v>
      </c>
      <c r="C72" s="1" t="s">
        <v>110</v>
      </c>
      <c r="D72" s="1" t="s">
        <v>110</v>
      </c>
      <c r="E72" s="1" t="s">
        <v>110</v>
      </c>
      <c r="F72" s="1" t="s">
        <v>110</v>
      </c>
      <c r="G72" s="1" t="s">
        <v>110</v>
      </c>
      <c r="H72" s="1" t="s">
        <v>110</v>
      </c>
      <c r="I72" s="10">
        <v>263</v>
      </c>
      <c r="J72" s="10">
        <v>1164</v>
      </c>
      <c r="K72" s="10">
        <v>1216</v>
      </c>
      <c r="L72" s="10">
        <v>1752</v>
      </c>
      <c r="M72" s="12" t="s">
        <v>230</v>
      </c>
    </row>
    <row r="73" spans="1:13">
      <c r="A73" s="8" t="s">
        <v>28</v>
      </c>
      <c r="B73" s="9" t="s">
        <v>92</v>
      </c>
      <c r="C73" s="1" t="s">
        <v>110</v>
      </c>
      <c r="D73" s="1" t="s">
        <v>110</v>
      </c>
      <c r="E73" s="1" t="s">
        <v>110</v>
      </c>
      <c r="F73" s="1" t="s">
        <v>110</v>
      </c>
      <c r="G73" s="1" t="s">
        <v>110</v>
      </c>
      <c r="H73" s="1" t="s">
        <v>110</v>
      </c>
      <c r="I73" s="10">
        <v>20023</v>
      </c>
      <c r="J73" s="10">
        <v>24117</v>
      </c>
      <c r="K73" s="10">
        <v>38817</v>
      </c>
      <c r="L73" s="10">
        <v>7308</v>
      </c>
      <c r="M73" s="12" t="s">
        <v>231</v>
      </c>
    </row>
    <row r="74" spans="1:13">
      <c r="A74" s="8" t="s">
        <v>34</v>
      </c>
      <c r="B74" s="13" t="s">
        <v>66</v>
      </c>
      <c r="C74" s="11">
        <v>1471</v>
      </c>
      <c r="D74" s="11">
        <v>336</v>
      </c>
      <c r="E74" s="10">
        <v>66</v>
      </c>
      <c r="F74" s="10">
        <v>18</v>
      </c>
      <c r="G74" s="10">
        <v>76</v>
      </c>
      <c r="H74" s="11">
        <v>0</v>
      </c>
      <c r="I74" s="10">
        <v>76</v>
      </c>
      <c r="J74" s="10">
        <v>0</v>
      </c>
      <c r="K74" s="1" t="s">
        <v>110</v>
      </c>
      <c r="L74" s="1" t="s">
        <v>110</v>
      </c>
      <c r="M74" s="16" t="s">
        <v>232</v>
      </c>
    </row>
    <row r="75" spans="1:13">
      <c r="A75" s="8" t="s">
        <v>34</v>
      </c>
      <c r="B75" s="13" t="s">
        <v>74</v>
      </c>
      <c r="C75" s="11">
        <v>432</v>
      </c>
      <c r="D75" s="11">
        <v>281</v>
      </c>
      <c r="E75" s="10">
        <v>26754</v>
      </c>
      <c r="F75" s="10">
        <v>44</v>
      </c>
      <c r="G75" s="10">
        <v>32565</v>
      </c>
      <c r="H75" s="11">
        <v>2</v>
      </c>
      <c r="I75" s="10">
        <v>1494</v>
      </c>
      <c r="J75" s="10">
        <v>0</v>
      </c>
      <c r="K75" s="10">
        <v>1743</v>
      </c>
      <c r="L75" s="10">
        <v>0</v>
      </c>
      <c r="M75" s="16" t="s">
        <v>233</v>
      </c>
    </row>
    <row r="76" spans="1:13">
      <c r="A76" s="8" t="s">
        <v>34</v>
      </c>
      <c r="B76" s="9" t="s">
        <v>128</v>
      </c>
      <c r="C76" s="1" t="s">
        <v>110</v>
      </c>
      <c r="D76" s="1" t="s">
        <v>110</v>
      </c>
      <c r="E76" s="1" t="s">
        <v>110</v>
      </c>
      <c r="F76" s="1" t="s">
        <v>110</v>
      </c>
      <c r="G76" s="1" t="s">
        <v>110</v>
      </c>
      <c r="H76" s="1" t="s">
        <v>110</v>
      </c>
      <c r="I76" s="10">
        <v>138</v>
      </c>
      <c r="J76" s="10">
        <v>0</v>
      </c>
      <c r="K76" s="10">
        <v>570</v>
      </c>
      <c r="L76" s="10">
        <v>0</v>
      </c>
      <c r="M76" s="16" t="s">
        <v>234</v>
      </c>
    </row>
    <row r="77" spans="1:13">
      <c r="A77" s="8" t="s">
        <v>16</v>
      </c>
      <c r="B77" s="9" t="s">
        <v>47</v>
      </c>
      <c r="C77" s="10">
        <v>23076</v>
      </c>
      <c r="D77" s="11">
        <v>892</v>
      </c>
      <c r="E77" s="10">
        <v>16325</v>
      </c>
      <c r="F77" s="10">
        <v>56508</v>
      </c>
      <c r="G77" s="10">
        <v>48719</v>
      </c>
      <c r="H77" s="11">
        <v>1366</v>
      </c>
      <c r="I77" s="10">
        <v>12428</v>
      </c>
      <c r="J77" s="10">
        <v>42</v>
      </c>
      <c r="K77" s="10">
        <v>20181</v>
      </c>
      <c r="L77" s="10">
        <v>3</v>
      </c>
      <c r="M77" s="12" t="s">
        <v>235</v>
      </c>
    </row>
    <row r="78" spans="1:13">
      <c r="A78" s="8" t="s">
        <v>26</v>
      </c>
      <c r="B78" s="13" t="s">
        <v>66</v>
      </c>
      <c r="C78" s="11">
        <v>7171</v>
      </c>
      <c r="D78" s="11">
        <v>15</v>
      </c>
      <c r="E78" s="10">
        <v>10587</v>
      </c>
      <c r="F78" s="10">
        <v>21</v>
      </c>
      <c r="G78" s="10">
        <v>2030</v>
      </c>
      <c r="H78" s="11">
        <v>113</v>
      </c>
      <c r="I78" s="10">
        <v>1012</v>
      </c>
      <c r="J78" s="10">
        <v>0</v>
      </c>
      <c r="K78" s="10">
        <v>9455</v>
      </c>
      <c r="L78" s="10">
        <v>0</v>
      </c>
      <c r="M78" s="12" t="s">
        <v>236</v>
      </c>
    </row>
    <row r="79" spans="1:13">
      <c r="A79" s="8" t="s">
        <v>26</v>
      </c>
      <c r="B79" s="14" t="s">
        <v>100</v>
      </c>
      <c r="C79" s="1" t="s">
        <v>110</v>
      </c>
      <c r="D79" s="1" t="s">
        <v>110</v>
      </c>
      <c r="E79" s="1" t="s">
        <v>110</v>
      </c>
      <c r="F79" s="1" t="s">
        <v>110</v>
      </c>
      <c r="G79" s="10">
        <v>5236</v>
      </c>
      <c r="H79" s="11">
        <v>320</v>
      </c>
      <c r="I79" s="10">
        <v>4316</v>
      </c>
      <c r="J79" s="10">
        <v>0</v>
      </c>
      <c r="K79" s="10">
        <v>13340</v>
      </c>
      <c r="L79" s="10">
        <v>0</v>
      </c>
      <c r="M79" s="12" t="s">
        <v>237</v>
      </c>
    </row>
    <row r="80" spans="1:13">
      <c r="A80" s="8" t="s">
        <v>26</v>
      </c>
      <c r="B80" s="9" t="s">
        <v>129</v>
      </c>
      <c r="C80" s="1" t="s">
        <v>110</v>
      </c>
      <c r="D80" s="1" t="s">
        <v>110</v>
      </c>
      <c r="E80" s="1" t="s">
        <v>110</v>
      </c>
      <c r="F80" s="1" t="s">
        <v>110</v>
      </c>
      <c r="G80" s="1" t="s">
        <v>110</v>
      </c>
      <c r="H80" s="1" t="s">
        <v>110</v>
      </c>
      <c r="I80" s="10">
        <v>658</v>
      </c>
      <c r="J80" s="10">
        <v>0</v>
      </c>
      <c r="K80" s="1" t="s">
        <v>110</v>
      </c>
      <c r="L80" s="1" t="s">
        <v>110</v>
      </c>
      <c r="M80" s="12" t="s">
        <v>151</v>
      </c>
    </row>
    <row r="81" spans="1:13">
      <c r="A81" s="8" t="s">
        <v>32</v>
      </c>
      <c r="B81" s="14" t="s">
        <v>47</v>
      </c>
      <c r="C81" s="1" t="s">
        <v>110</v>
      </c>
      <c r="D81" s="1" t="s">
        <v>110</v>
      </c>
      <c r="E81" s="10">
        <v>630</v>
      </c>
      <c r="F81" s="10">
        <v>4265</v>
      </c>
      <c r="G81" s="10">
        <v>1596</v>
      </c>
      <c r="H81" s="11">
        <v>319</v>
      </c>
      <c r="I81" s="10">
        <v>850</v>
      </c>
      <c r="J81" s="10">
        <v>1</v>
      </c>
      <c r="K81" s="10">
        <v>228</v>
      </c>
      <c r="L81" s="10">
        <v>12</v>
      </c>
      <c r="M81" s="12" t="s">
        <v>238</v>
      </c>
    </row>
    <row r="82" spans="1:13">
      <c r="A82" s="8" t="s">
        <v>32</v>
      </c>
      <c r="B82" s="9" t="s">
        <v>86</v>
      </c>
      <c r="C82" s="10">
        <v>18208</v>
      </c>
      <c r="D82" s="11">
        <v>0</v>
      </c>
      <c r="E82" s="10">
        <v>19315</v>
      </c>
      <c r="F82" s="10">
        <v>9972</v>
      </c>
      <c r="G82" s="10">
        <v>19046</v>
      </c>
      <c r="H82" s="11">
        <v>332</v>
      </c>
      <c r="I82" s="10">
        <v>760</v>
      </c>
      <c r="J82" s="10">
        <v>3</v>
      </c>
      <c r="K82" s="10">
        <v>130</v>
      </c>
      <c r="L82" s="10">
        <v>16</v>
      </c>
      <c r="M82" s="12" t="s">
        <v>239</v>
      </c>
    </row>
    <row r="83" spans="1:13">
      <c r="A83" s="8" t="s">
        <v>32</v>
      </c>
      <c r="B83" s="9" t="s">
        <v>44</v>
      </c>
      <c r="C83" s="10">
        <v>17709</v>
      </c>
      <c r="D83" s="11">
        <v>12</v>
      </c>
      <c r="E83" s="1" t="s">
        <v>110</v>
      </c>
      <c r="F83" s="1" t="s">
        <v>110</v>
      </c>
      <c r="G83" s="10">
        <v>712</v>
      </c>
      <c r="H83" s="11">
        <v>50</v>
      </c>
      <c r="I83" s="10">
        <v>270</v>
      </c>
      <c r="J83" s="10">
        <v>0</v>
      </c>
      <c r="K83" s="10">
        <v>938</v>
      </c>
      <c r="L83" s="10">
        <v>1</v>
      </c>
      <c r="M83" s="12" t="s">
        <v>240</v>
      </c>
    </row>
    <row r="84" spans="1:13">
      <c r="A84" s="8" t="s">
        <v>32</v>
      </c>
      <c r="B84" s="9" t="s">
        <v>87</v>
      </c>
      <c r="C84" s="10">
        <v>19661</v>
      </c>
      <c r="D84" s="11">
        <v>6</v>
      </c>
      <c r="E84" s="1" t="s">
        <v>110</v>
      </c>
      <c r="F84" s="1" t="s">
        <v>110</v>
      </c>
      <c r="G84" s="10">
        <v>716</v>
      </c>
      <c r="H84" s="11">
        <v>99</v>
      </c>
      <c r="I84" s="10">
        <v>230</v>
      </c>
      <c r="J84" s="10">
        <v>0</v>
      </c>
      <c r="K84" s="1" t="s">
        <v>110</v>
      </c>
      <c r="L84" s="1" t="s">
        <v>110</v>
      </c>
      <c r="M84" s="12" t="s">
        <v>241</v>
      </c>
    </row>
    <row r="85" spans="1:13">
      <c r="A85" s="8" t="s">
        <v>32</v>
      </c>
      <c r="B85" s="9" t="s">
        <v>46</v>
      </c>
      <c r="C85" s="10">
        <v>340</v>
      </c>
      <c r="D85" s="11">
        <v>64</v>
      </c>
      <c r="E85" s="10">
        <v>451</v>
      </c>
      <c r="F85" s="10">
        <v>1700</v>
      </c>
      <c r="G85" s="10">
        <v>2727</v>
      </c>
      <c r="H85" s="11">
        <v>312</v>
      </c>
      <c r="I85" s="10">
        <v>160</v>
      </c>
      <c r="J85" s="10">
        <v>0</v>
      </c>
      <c r="K85" s="10">
        <v>180</v>
      </c>
      <c r="L85" s="10">
        <v>0</v>
      </c>
      <c r="M85" s="12" t="s">
        <v>242</v>
      </c>
    </row>
    <row r="86" spans="1:13">
      <c r="A86" s="8" t="s">
        <v>32</v>
      </c>
      <c r="B86" s="9" t="s">
        <v>75</v>
      </c>
      <c r="C86" s="10">
        <v>0</v>
      </c>
      <c r="D86" s="11">
        <v>85</v>
      </c>
      <c r="E86" s="15">
        <v>329</v>
      </c>
      <c r="F86" s="10">
        <v>1971</v>
      </c>
      <c r="G86" s="10">
        <v>1506</v>
      </c>
      <c r="H86" s="11">
        <v>218</v>
      </c>
      <c r="I86" s="1" t="s">
        <v>110</v>
      </c>
      <c r="J86" s="1" t="s">
        <v>110</v>
      </c>
      <c r="K86" s="10">
        <v>1878</v>
      </c>
      <c r="L86" s="10">
        <v>0</v>
      </c>
      <c r="M86" s="12" t="s">
        <v>243</v>
      </c>
    </row>
    <row r="87" spans="1:13">
      <c r="A87" s="8" t="s">
        <v>32</v>
      </c>
      <c r="B87" s="14" t="s">
        <v>103</v>
      </c>
      <c r="C87" s="1" t="s">
        <v>110</v>
      </c>
      <c r="D87" s="1" t="s">
        <v>110</v>
      </c>
      <c r="E87" s="10">
        <v>18574</v>
      </c>
      <c r="F87" s="10">
        <v>11177</v>
      </c>
      <c r="G87" s="10">
        <v>18299</v>
      </c>
      <c r="H87" s="11">
        <v>406</v>
      </c>
      <c r="I87" s="10">
        <v>750</v>
      </c>
      <c r="J87" s="10">
        <v>0</v>
      </c>
      <c r="K87" s="10">
        <v>139</v>
      </c>
      <c r="L87" s="10">
        <v>1</v>
      </c>
      <c r="M87" s="12" t="s">
        <v>244</v>
      </c>
    </row>
    <row r="88" spans="1:13">
      <c r="A88" s="8" t="s">
        <v>32</v>
      </c>
      <c r="B88" s="9" t="s">
        <v>157</v>
      </c>
      <c r="C88" s="1" t="s">
        <v>110</v>
      </c>
      <c r="D88" s="1" t="s">
        <v>110</v>
      </c>
      <c r="E88" s="1" t="s">
        <v>110</v>
      </c>
      <c r="F88" s="1" t="s">
        <v>110</v>
      </c>
      <c r="G88" s="1" t="s">
        <v>110</v>
      </c>
      <c r="H88" s="1" t="s">
        <v>110</v>
      </c>
      <c r="I88" s="1" t="s">
        <v>110</v>
      </c>
      <c r="J88" s="1" t="s">
        <v>110</v>
      </c>
      <c r="K88" s="10">
        <v>2831</v>
      </c>
      <c r="L88" s="10">
        <v>16</v>
      </c>
      <c r="M88" s="12" t="s">
        <v>245</v>
      </c>
    </row>
    <row r="89" spans="1:13">
      <c r="A89" s="8" t="s">
        <v>32</v>
      </c>
      <c r="B89" s="9" t="s">
        <v>74</v>
      </c>
      <c r="C89" s="1" t="s">
        <v>110</v>
      </c>
      <c r="D89" s="1" t="s">
        <v>110</v>
      </c>
      <c r="E89" s="1" t="s">
        <v>110</v>
      </c>
      <c r="F89" s="1" t="s">
        <v>110</v>
      </c>
      <c r="G89" s="1" t="s">
        <v>110</v>
      </c>
      <c r="H89" s="1" t="s">
        <v>110</v>
      </c>
      <c r="I89" s="1" t="s">
        <v>110</v>
      </c>
      <c r="J89" s="1" t="s">
        <v>110</v>
      </c>
      <c r="K89" s="10">
        <v>3050</v>
      </c>
      <c r="L89" s="10">
        <v>1</v>
      </c>
      <c r="M89" s="12" t="s">
        <v>246</v>
      </c>
    </row>
    <row r="90" spans="1:13">
      <c r="A90" s="8" t="s">
        <v>33</v>
      </c>
      <c r="B90" s="9" t="s">
        <v>47</v>
      </c>
      <c r="C90" s="10">
        <v>38113</v>
      </c>
      <c r="D90" s="11">
        <v>62902</v>
      </c>
      <c r="E90" s="10">
        <v>202</v>
      </c>
      <c r="F90" s="10">
        <v>4441</v>
      </c>
      <c r="G90" s="10">
        <v>1268</v>
      </c>
      <c r="H90" s="11">
        <v>4088</v>
      </c>
      <c r="I90" s="10">
        <v>3009</v>
      </c>
      <c r="J90" s="10">
        <v>2860</v>
      </c>
      <c r="K90" s="10">
        <v>8285</v>
      </c>
      <c r="L90" s="10">
        <v>2451</v>
      </c>
      <c r="M90" s="12" t="s">
        <v>247</v>
      </c>
    </row>
    <row r="91" spans="1:13">
      <c r="A91" s="8" t="s">
        <v>33</v>
      </c>
      <c r="B91" s="9" t="s">
        <v>88</v>
      </c>
      <c r="C91" s="10">
        <v>2</v>
      </c>
      <c r="D91" s="11">
        <v>2443</v>
      </c>
      <c r="E91" s="10">
        <v>196</v>
      </c>
      <c r="F91" s="10">
        <v>1187</v>
      </c>
      <c r="G91" s="10">
        <v>721</v>
      </c>
      <c r="H91" s="11">
        <v>1801</v>
      </c>
      <c r="I91" s="10">
        <v>109</v>
      </c>
      <c r="J91" s="10">
        <v>299</v>
      </c>
      <c r="K91" s="10">
        <v>247</v>
      </c>
      <c r="L91" s="10">
        <v>325</v>
      </c>
      <c r="M91" s="12" t="s">
        <v>158</v>
      </c>
    </row>
    <row r="92" spans="1:13">
      <c r="A92" s="8" t="s">
        <v>33</v>
      </c>
      <c r="B92" s="9" t="s">
        <v>52</v>
      </c>
      <c r="C92" s="10">
        <v>26</v>
      </c>
      <c r="D92" s="11">
        <v>7474</v>
      </c>
      <c r="E92" s="10">
        <v>4318</v>
      </c>
      <c r="F92" s="10">
        <v>9340</v>
      </c>
      <c r="G92" s="10">
        <v>10983</v>
      </c>
      <c r="H92" s="11">
        <v>4554</v>
      </c>
      <c r="I92" s="10">
        <v>216</v>
      </c>
      <c r="J92" s="10">
        <v>514</v>
      </c>
      <c r="K92" s="10">
        <v>950</v>
      </c>
      <c r="L92" s="10">
        <v>226</v>
      </c>
      <c r="M92" s="12" t="s">
        <v>248</v>
      </c>
    </row>
    <row r="93" spans="1:13">
      <c r="A93" s="8" t="s">
        <v>33</v>
      </c>
      <c r="B93" s="9" t="s">
        <v>125</v>
      </c>
      <c r="C93" s="1" t="s">
        <v>110</v>
      </c>
      <c r="D93" s="1" t="s">
        <v>110</v>
      </c>
      <c r="E93" s="1" t="s">
        <v>110</v>
      </c>
      <c r="F93" s="1" t="s">
        <v>110</v>
      </c>
      <c r="G93" s="1" t="s">
        <v>110</v>
      </c>
      <c r="H93" s="1" t="s">
        <v>110</v>
      </c>
      <c r="I93" s="10">
        <v>3053</v>
      </c>
      <c r="J93" s="10">
        <v>631</v>
      </c>
      <c r="K93" s="10">
        <v>8949</v>
      </c>
      <c r="L93" s="10">
        <v>909</v>
      </c>
      <c r="M93" s="12" t="s">
        <v>249</v>
      </c>
    </row>
    <row r="94" spans="1:13">
      <c r="A94" s="8" t="s">
        <v>33</v>
      </c>
      <c r="B94" s="9" t="s">
        <v>130</v>
      </c>
      <c r="C94" s="1" t="s">
        <v>110</v>
      </c>
      <c r="D94" s="1" t="s">
        <v>110</v>
      </c>
      <c r="E94" s="1" t="s">
        <v>110</v>
      </c>
      <c r="F94" s="1" t="s">
        <v>110</v>
      </c>
      <c r="G94" s="1" t="s">
        <v>110</v>
      </c>
      <c r="H94" s="1" t="s">
        <v>110</v>
      </c>
      <c r="I94" s="10">
        <v>4653</v>
      </c>
      <c r="J94" s="10">
        <v>3878</v>
      </c>
      <c r="K94" s="10">
        <v>8813</v>
      </c>
      <c r="L94" s="10">
        <v>576</v>
      </c>
      <c r="M94" s="12" t="s">
        <v>250</v>
      </c>
    </row>
    <row r="95" spans="1:13">
      <c r="A95" s="8" t="s">
        <v>37</v>
      </c>
      <c r="B95" s="9" t="s">
        <v>47</v>
      </c>
      <c r="C95" s="10">
        <v>15644</v>
      </c>
      <c r="D95" s="11">
        <v>595</v>
      </c>
      <c r="E95" s="10">
        <v>17572</v>
      </c>
      <c r="F95" s="10">
        <v>17425</v>
      </c>
      <c r="G95" s="10">
        <v>15466</v>
      </c>
      <c r="H95" s="11">
        <v>17329</v>
      </c>
      <c r="I95" s="10">
        <v>19331</v>
      </c>
      <c r="J95" s="10">
        <v>276</v>
      </c>
      <c r="K95" s="10">
        <v>24046</v>
      </c>
      <c r="L95" s="10">
        <v>373</v>
      </c>
      <c r="M95" s="12" t="s">
        <v>251</v>
      </c>
    </row>
    <row r="96" spans="1:13">
      <c r="A96" s="8" t="s">
        <v>37</v>
      </c>
      <c r="B96" s="9" t="s">
        <v>90</v>
      </c>
      <c r="C96" s="10">
        <v>443</v>
      </c>
      <c r="D96" s="11">
        <v>169</v>
      </c>
      <c r="E96" s="10">
        <v>26365</v>
      </c>
      <c r="F96" s="10">
        <v>8774</v>
      </c>
      <c r="G96" s="10">
        <v>17824</v>
      </c>
      <c r="H96" s="11">
        <v>3167</v>
      </c>
      <c r="I96" s="10">
        <v>2178</v>
      </c>
      <c r="J96" s="10">
        <v>80</v>
      </c>
      <c r="K96" s="10">
        <v>1453</v>
      </c>
      <c r="L96" s="10">
        <v>37</v>
      </c>
      <c r="M96" s="12" t="s">
        <v>252</v>
      </c>
    </row>
    <row r="97" spans="1:13">
      <c r="A97" s="8" t="s">
        <v>37</v>
      </c>
      <c r="B97" s="9" t="s">
        <v>54</v>
      </c>
      <c r="C97" s="10">
        <v>19459</v>
      </c>
      <c r="D97" s="11">
        <v>320</v>
      </c>
      <c r="E97" s="15">
        <v>490</v>
      </c>
      <c r="F97" s="10">
        <v>910</v>
      </c>
      <c r="G97" s="10">
        <v>990</v>
      </c>
      <c r="H97" s="11">
        <v>1271</v>
      </c>
      <c r="I97" s="10">
        <v>1287</v>
      </c>
      <c r="J97" s="10">
        <v>36</v>
      </c>
      <c r="K97" s="10">
        <v>1057</v>
      </c>
      <c r="L97" s="10">
        <v>28</v>
      </c>
      <c r="M97" s="12" t="s">
        <v>253</v>
      </c>
    </row>
    <row r="98" spans="1:13">
      <c r="A98" s="8" t="s">
        <v>37</v>
      </c>
      <c r="B98" s="14" t="s">
        <v>105</v>
      </c>
      <c r="C98" s="10">
        <v>498</v>
      </c>
      <c r="D98" s="11">
        <v>233</v>
      </c>
      <c r="E98" s="10">
        <v>22274</v>
      </c>
      <c r="F98" s="10">
        <v>7684</v>
      </c>
      <c r="G98" s="10">
        <v>15747</v>
      </c>
      <c r="H98" s="11">
        <v>2841</v>
      </c>
      <c r="I98" s="10">
        <v>2153</v>
      </c>
      <c r="J98" s="10">
        <v>39</v>
      </c>
      <c r="K98" s="10">
        <v>1637</v>
      </c>
      <c r="L98" s="10">
        <v>117</v>
      </c>
      <c r="M98" s="12" t="s">
        <v>161</v>
      </c>
    </row>
    <row r="99" spans="1:13">
      <c r="A99" s="8" t="s">
        <v>37</v>
      </c>
      <c r="B99" s="9" t="s">
        <v>91</v>
      </c>
      <c r="C99" s="10">
        <v>18936</v>
      </c>
      <c r="D99" s="11">
        <v>340</v>
      </c>
      <c r="E99" s="15">
        <v>485</v>
      </c>
      <c r="F99" s="10">
        <v>1290</v>
      </c>
      <c r="G99" s="10">
        <v>1218</v>
      </c>
      <c r="H99" s="11">
        <v>1418</v>
      </c>
      <c r="I99" s="10">
        <v>1598</v>
      </c>
      <c r="J99" s="10">
        <v>53</v>
      </c>
      <c r="K99" s="10">
        <v>1499</v>
      </c>
      <c r="L99" s="10">
        <v>71</v>
      </c>
      <c r="M99" s="12" t="s">
        <v>254</v>
      </c>
    </row>
    <row r="100" spans="1:13">
      <c r="A100" s="8" t="s">
        <v>37</v>
      </c>
      <c r="B100" s="9" t="s">
        <v>46</v>
      </c>
      <c r="C100" s="10">
        <v>2899</v>
      </c>
      <c r="D100" s="11">
        <v>125</v>
      </c>
      <c r="E100" s="10">
        <v>3206</v>
      </c>
      <c r="F100" s="10">
        <v>3365</v>
      </c>
      <c r="G100" s="10">
        <v>2740</v>
      </c>
      <c r="H100" s="11">
        <v>2888</v>
      </c>
      <c r="I100" s="10">
        <v>23925</v>
      </c>
      <c r="J100" s="10">
        <v>375</v>
      </c>
      <c r="K100" s="10">
        <v>23786</v>
      </c>
      <c r="L100" s="10">
        <v>257</v>
      </c>
      <c r="M100" s="12" t="s">
        <v>255</v>
      </c>
    </row>
    <row r="101" spans="1:13">
      <c r="A101" s="8" t="s">
        <v>37</v>
      </c>
      <c r="B101" s="14" t="s">
        <v>48</v>
      </c>
      <c r="C101" s="1" t="s">
        <v>110</v>
      </c>
      <c r="D101" s="1" t="s">
        <v>110</v>
      </c>
      <c r="E101" s="15">
        <v>28</v>
      </c>
      <c r="F101" s="10">
        <v>110</v>
      </c>
      <c r="G101" s="10">
        <v>152</v>
      </c>
      <c r="H101" s="11">
        <v>23</v>
      </c>
      <c r="I101" s="1" t="s">
        <v>110</v>
      </c>
      <c r="J101" s="1" t="s">
        <v>110</v>
      </c>
      <c r="K101" s="1" t="s">
        <v>110</v>
      </c>
      <c r="L101" s="1" t="s">
        <v>110</v>
      </c>
      <c r="M101" s="12" t="s">
        <v>256</v>
      </c>
    </row>
    <row r="102" spans="1:13">
      <c r="A102" s="8" t="s">
        <v>37</v>
      </c>
      <c r="B102" s="9" t="s">
        <v>42</v>
      </c>
      <c r="C102" s="1" t="s">
        <v>110</v>
      </c>
      <c r="D102" s="1" t="s">
        <v>110</v>
      </c>
      <c r="E102" s="1" t="s">
        <v>110</v>
      </c>
      <c r="F102" s="1" t="s">
        <v>110</v>
      </c>
      <c r="G102" s="1" t="s">
        <v>110</v>
      </c>
      <c r="H102" s="1" t="s">
        <v>110</v>
      </c>
      <c r="I102" s="10">
        <v>21098</v>
      </c>
      <c r="J102" s="10">
        <v>400</v>
      </c>
      <c r="K102" s="10">
        <v>21964</v>
      </c>
      <c r="L102" s="10">
        <v>38</v>
      </c>
      <c r="M102" s="12" t="s">
        <v>257</v>
      </c>
    </row>
    <row r="103" spans="1:13">
      <c r="A103" s="8" t="s">
        <v>37</v>
      </c>
      <c r="B103" s="9" t="s">
        <v>42</v>
      </c>
      <c r="C103" s="1" t="s">
        <v>110</v>
      </c>
      <c r="D103" s="1" t="s">
        <v>110</v>
      </c>
      <c r="E103" s="1" t="s">
        <v>110</v>
      </c>
      <c r="F103" s="1" t="s">
        <v>110</v>
      </c>
      <c r="G103" s="1" t="s">
        <v>110</v>
      </c>
      <c r="H103" s="1" t="s">
        <v>110</v>
      </c>
      <c r="I103" s="10">
        <v>10212</v>
      </c>
      <c r="J103" s="10">
        <v>101</v>
      </c>
      <c r="K103" s="10">
        <v>9565</v>
      </c>
      <c r="L103" s="10">
        <v>31</v>
      </c>
      <c r="M103" s="12" t="s">
        <v>258</v>
      </c>
    </row>
    <row r="104" spans="1:13">
      <c r="A104" s="8" t="s">
        <v>29</v>
      </c>
      <c r="B104" s="9" t="s">
        <v>47</v>
      </c>
      <c r="C104" s="1" t="s">
        <v>110</v>
      </c>
      <c r="D104" s="1" t="s">
        <v>110</v>
      </c>
      <c r="E104" s="1" t="s">
        <v>110</v>
      </c>
      <c r="F104" s="1" t="s">
        <v>110</v>
      </c>
      <c r="G104" s="1" t="s">
        <v>110</v>
      </c>
      <c r="H104" s="1" t="s">
        <v>110</v>
      </c>
      <c r="I104" s="1" t="s">
        <v>110</v>
      </c>
      <c r="J104" s="1" t="s">
        <v>110</v>
      </c>
      <c r="K104" s="10">
        <v>160</v>
      </c>
      <c r="L104" s="10">
        <v>1</v>
      </c>
      <c r="M104" s="12" t="s">
        <v>259</v>
      </c>
    </row>
    <row r="105" spans="1:13">
      <c r="A105" s="8" t="s">
        <v>29</v>
      </c>
      <c r="B105" s="9" t="s">
        <v>48</v>
      </c>
      <c r="C105" s="10">
        <v>461</v>
      </c>
      <c r="D105" s="11">
        <v>23</v>
      </c>
      <c r="E105" s="1" t="s">
        <v>110</v>
      </c>
      <c r="F105" s="1" t="s">
        <v>110</v>
      </c>
      <c r="G105" s="1" t="s">
        <v>110</v>
      </c>
      <c r="H105" s="1" t="s">
        <v>110</v>
      </c>
      <c r="I105" s="1" t="s">
        <v>110</v>
      </c>
      <c r="J105" s="1" t="s">
        <v>110</v>
      </c>
      <c r="K105" s="1" t="s">
        <v>110</v>
      </c>
      <c r="L105" s="1" t="s">
        <v>110</v>
      </c>
      <c r="M105" s="12" t="s">
        <v>260</v>
      </c>
    </row>
    <row r="106" spans="1:13">
      <c r="A106" s="8" t="s">
        <v>29</v>
      </c>
      <c r="B106" s="9" t="s">
        <v>83</v>
      </c>
      <c r="C106" s="10">
        <v>460</v>
      </c>
      <c r="D106" s="11">
        <v>21</v>
      </c>
      <c r="E106" s="1" t="s">
        <v>110</v>
      </c>
      <c r="F106" s="1" t="s">
        <v>110</v>
      </c>
      <c r="G106" s="1" t="s">
        <v>110</v>
      </c>
      <c r="H106" s="1" t="s">
        <v>110</v>
      </c>
      <c r="I106" s="1" t="s">
        <v>110</v>
      </c>
      <c r="J106" s="1" t="s">
        <v>110</v>
      </c>
      <c r="K106" s="1" t="s">
        <v>110</v>
      </c>
      <c r="L106" s="1" t="s">
        <v>110</v>
      </c>
      <c r="M106" s="12" t="s">
        <v>261</v>
      </c>
    </row>
    <row r="107" spans="1:13">
      <c r="A107" s="8" t="s">
        <v>29</v>
      </c>
      <c r="B107" s="9" t="s">
        <v>153</v>
      </c>
      <c r="C107" s="10">
        <v>469</v>
      </c>
      <c r="D107" s="11">
        <v>17</v>
      </c>
      <c r="E107" s="1" t="s">
        <v>110</v>
      </c>
      <c r="F107" s="1" t="s">
        <v>110</v>
      </c>
      <c r="G107" s="1" t="s">
        <v>110</v>
      </c>
      <c r="H107" s="1" t="s">
        <v>110</v>
      </c>
      <c r="I107" s="1" t="s">
        <v>110</v>
      </c>
      <c r="J107" s="1" t="s">
        <v>110</v>
      </c>
      <c r="K107" s="1" t="s">
        <v>110</v>
      </c>
      <c r="L107" s="1" t="s">
        <v>110</v>
      </c>
      <c r="M107" s="12" t="s">
        <v>262</v>
      </c>
    </row>
    <row r="108" spans="1:13">
      <c r="A108" s="8" t="s">
        <v>29</v>
      </c>
      <c r="B108" s="9" t="s">
        <v>46</v>
      </c>
      <c r="C108" s="10">
        <v>51</v>
      </c>
      <c r="D108" s="11">
        <v>42</v>
      </c>
      <c r="E108" s="1" t="s">
        <v>110</v>
      </c>
      <c r="F108" s="1" t="s">
        <v>110</v>
      </c>
      <c r="G108" s="1" t="s">
        <v>110</v>
      </c>
      <c r="H108" s="1" t="s">
        <v>110</v>
      </c>
      <c r="I108" s="10">
        <v>30</v>
      </c>
      <c r="J108" s="10">
        <v>0</v>
      </c>
      <c r="K108" s="1" t="s">
        <v>110</v>
      </c>
      <c r="L108" s="1" t="s">
        <v>110</v>
      </c>
      <c r="M108" s="12" t="s">
        <v>263</v>
      </c>
    </row>
    <row r="109" spans="1:13">
      <c r="A109" s="8" t="s">
        <v>29</v>
      </c>
      <c r="B109" s="9" t="s">
        <v>42</v>
      </c>
      <c r="C109" s="10">
        <v>36</v>
      </c>
      <c r="D109" s="11">
        <v>16</v>
      </c>
      <c r="E109" s="10">
        <v>110</v>
      </c>
      <c r="F109" s="10">
        <v>1</v>
      </c>
      <c r="G109" s="10">
        <v>160</v>
      </c>
      <c r="H109" s="11">
        <v>0</v>
      </c>
      <c r="I109" s="10">
        <v>20</v>
      </c>
      <c r="J109" s="10">
        <v>3</v>
      </c>
      <c r="K109" s="1" t="s">
        <v>110</v>
      </c>
      <c r="L109" s="1" t="s">
        <v>110</v>
      </c>
      <c r="M109" s="12" t="s">
        <v>264</v>
      </c>
    </row>
    <row r="110" spans="1:13">
      <c r="A110" s="8" t="s">
        <v>29</v>
      </c>
      <c r="B110" s="14" t="s">
        <v>101</v>
      </c>
      <c r="C110" s="1" t="s">
        <v>110</v>
      </c>
      <c r="D110" s="1" t="s">
        <v>110</v>
      </c>
      <c r="E110" s="10">
        <v>1250</v>
      </c>
      <c r="F110" s="10">
        <v>1</v>
      </c>
      <c r="G110" s="10">
        <v>1490</v>
      </c>
      <c r="H110" s="11">
        <v>4</v>
      </c>
      <c r="I110" s="1" t="s">
        <v>110</v>
      </c>
      <c r="J110" s="1" t="s">
        <v>110</v>
      </c>
      <c r="K110" s="1" t="s">
        <v>110</v>
      </c>
      <c r="L110" s="1" t="s">
        <v>110</v>
      </c>
      <c r="M110" s="12" t="s">
        <v>265</v>
      </c>
    </row>
    <row r="111" spans="1:13">
      <c r="A111" s="8" t="s">
        <v>29</v>
      </c>
      <c r="B111" s="14" t="s">
        <v>102</v>
      </c>
      <c r="C111" s="1" t="s">
        <v>110</v>
      </c>
      <c r="D111" s="1" t="s">
        <v>110</v>
      </c>
      <c r="E111" s="10">
        <v>1390</v>
      </c>
      <c r="F111" s="10">
        <v>3</v>
      </c>
      <c r="G111" s="10">
        <v>950</v>
      </c>
      <c r="H111" s="11">
        <v>8</v>
      </c>
      <c r="I111" s="1" t="s">
        <v>110</v>
      </c>
      <c r="J111" s="1" t="s">
        <v>110</v>
      </c>
      <c r="K111" s="1" t="s">
        <v>110</v>
      </c>
      <c r="L111" s="1" t="s">
        <v>110</v>
      </c>
      <c r="M111" s="12" t="s">
        <v>266</v>
      </c>
    </row>
    <row r="112" spans="1:13">
      <c r="A112" s="8" t="s">
        <v>29</v>
      </c>
      <c r="B112" s="9" t="s">
        <v>75</v>
      </c>
      <c r="C112" s="1" t="s">
        <v>110</v>
      </c>
      <c r="D112" s="1" t="s">
        <v>110</v>
      </c>
      <c r="E112" s="1" t="s">
        <v>110</v>
      </c>
      <c r="F112" s="1" t="s">
        <v>110</v>
      </c>
      <c r="G112" s="1" t="s">
        <v>110</v>
      </c>
      <c r="H112" s="1" t="s">
        <v>110</v>
      </c>
      <c r="I112" s="10">
        <v>170</v>
      </c>
      <c r="J112" s="10">
        <v>0</v>
      </c>
      <c r="K112" s="10">
        <v>780</v>
      </c>
      <c r="L112" s="10">
        <v>1</v>
      </c>
      <c r="M112" s="12" t="s">
        <v>267</v>
      </c>
    </row>
    <row r="113" spans="1:13">
      <c r="A113" s="8" t="s">
        <v>29</v>
      </c>
      <c r="B113" s="9" t="s">
        <v>130</v>
      </c>
      <c r="C113" s="1" t="s">
        <v>110</v>
      </c>
      <c r="D113" s="1" t="s">
        <v>110</v>
      </c>
      <c r="E113" s="1" t="s">
        <v>110</v>
      </c>
      <c r="F113" s="1" t="s">
        <v>110</v>
      </c>
      <c r="G113" s="1" t="s">
        <v>110</v>
      </c>
      <c r="H113" s="1" t="s">
        <v>110</v>
      </c>
      <c r="I113" s="10">
        <v>260</v>
      </c>
      <c r="J113" s="10">
        <v>0</v>
      </c>
      <c r="K113" s="10">
        <v>290</v>
      </c>
      <c r="L113" s="10">
        <v>0</v>
      </c>
      <c r="M113" s="12" t="s">
        <v>268</v>
      </c>
    </row>
    <row r="114" spans="1:13">
      <c r="A114" s="8" t="s">
        <v>31</v>
      </c>
      <c r="B114" s="9" t="s">
        <v>47</v>
      </c>
      <c r="C114" s="10">
        <v>457</v>
      </c>
      <c r="D114" s="11">
        <v>3827</v>
      </c>
      <c r="E114" s="10">
        <v>54</v>
      </c>
      <c r="F114" s="10">
        <v>938</v>
      </c>
      <c r="G114" s="10">
        <v>429</v>
      </c>
      <c r="H114" s="11">
        <v>1479</v>
      </c>
      <c r="I114" s="10">
        <v>167</v>
      </c>
      <c r="J114" s="10">
        <v>760</v>
      </c>
      <c r="K114" s="10">
        <v>456</v>
      </c>
      <c r="L114" s="10">
        <v>832</v>
      </c>
      <c r="M114" s="12" t="s">
        <v>269</v>
      </c>
    </row>
    <row r="115" spans="1:13">
      <c r="A115" s="8" t="s">
        <v>31</v>
      </c>
      <c r="B115" s="9" t="s">
        <v>42</v>
      </c>
      <c r="C115" s="10">
        <v>8223</v>
      </c>
      <c r="D115" s="11">
        <v>5654</v>
      </c>
      <c r="E115" s="10">
        <v>1046</v>
      </c>
      <c r="F115" s="10">
        <v>4576</v>
      </c>
      <c r="G115" s="10">
        <v>3362</v>
      </c>
      <c r="H115" s="11">
        <v>2657</v>
      </c>
      <c r="I115" s="10">
        <v>1665</v>
      </c>
      <c r="J115" s="10">
        <v>1515</v>
      </c>
      <c r="K115" s="10">
        <v>4401</v>
      </c>
      <c r="L115" s="10">
        <v>761</v>
      </c>
      <c r="M115" s="12" t="s">
        <v>270</v>
      </c>
    </row>
    <row r="116" spans="1:13">
      <c r="A116" s="8" t="s">
        <v>31</v>
      </c>
      <c r="B116" s="9" t="s">
        <v>85</v>
      </c>
      <c r="C116" s="10">
        <v>66</v>
      </c>
      <c r="D116" s="11">
        <v>1059</v>
      </c>
      <c r="E116" s="10">
        <v>443</v>
      </c>
      <c r="F116" s="10">
        <v>3165</v>
      </c>
      <c r="G116" s="10">
        <v>2644</v>
      </c>
      <c r="H116" s="11">
        <v>642</v>
      </c>
      <c r="I116" s="10">
        <v>97</v>
      </c>
      <c r="J116" s="10">
        <v>301</v>
      </c>
      <c r="K116" s="10">
        <v>404</v>
      </c>
      <c r="L116" s="10">
        <v>135</v>
      </c>
      <c r="M116" s="12" t="s">
        <v>155</v>
      </c>
    </row>
    <row r="117" spans="1:13">
      <c r="A117" s="8" t="s">
        <v>31</v>
      </c>
      <c r="B117" s="9" t="s">
        <v>57</v>
      </c>
      <c r="C117" s="10">
        <v>3849</v>
      </c>
      <c r="D117" s="11">
        <v>2001</v>
      </c>
      <c r="E117" s="1" t="s">
        <v>110</v>
      </c>
      <c r="F117" s="1" t="s">
        <v>110</v>
      </c>
      <c r="G117" s="10">
        <v>135</v>
      </c>
      <c r="H117" s="11">
        <v>744</v>
      </c>
      <c r="I117" s="10">
        <v>48</v>
      </c>
      <c r="J117" s="10">
        <v>207</v>
      </c>
      <c r="K117" s="1" t="s">
        <v>110</v>
      </c>
      <c r="L117" s="1" t="s">
        <v>110</v>
      </c>
      <c r="M117" s="12" t="s">
        <v>271</v>
      </c>
    </row>
    <row r="118" spans="1:13">
      <c r="A118" s="8" t="s">
        <v>31</v>
      </c>
      <c r="B118" s="9" t="s">
        <v>118</v>
      </c>
      <c r="C118" s="1" t="s">
        <v>110</v>
      </c>
      <c r="D118" s="1" t="s">
        <v>110</v>
      </c>
      <c r="E118" s="1" t="s">
        <v>110</v>
      </c>
      <c r="F118" s="1" t="s">
        <v>110</v>
      </c>
      <c r="G118" s="10">
        <v>44</v>
      </c>
      <c r="H118" s="11">
        <v>157</v>
      </c>
      <c r="I118" s="1" t="s">
        <v>110</v>
      </c>
      <c r="J118" s="1" t="s">
        <v>110</v>
      </c>
      <c r="K118" s="1" t="s">
        <v>110</v>
      </c>
      <c r="L118" s="1" t="s">
        <v>110</v>
      </c>
      <c r="M118" s="12" t="s">
        <v>156</v>
      </c>
    </row>
    <row r="119" spans="1:13">
      <c r="A119" s="8" t="s">
        <v>31</v>
      </c>
      <c r="B119" s="9" t="s">
        <v>117</v>
      </c>
      <c r="C119" s="1" t="s">
        <v>110</v>
      </c>
      <c r="D119" s="1" t="s">
        <v>110</v>
      </c>
      <c r="E119" s="1" t="s">
        <v>110</v>
      </c>
      <c r="F119" s="1" t="s">
        <v>110</v>
      </c>
      <c r="G119" s="1" t="s">
        <v>110</v>
      </c>
      <c r="H119" s="1" t="s">
        <v>110</v>
      </c>
      <c r="I119" s="10">
        <v>1195</v>
      </c>
      <c r="J119" s="10">
        <v>596</v>
      </c>
      <c r="K119" s="10">
        <v>2615</v>
      </c>
      <c r="L119" s="10">
        <v>87</v>
      </c>
      <c r="M119" s="12" t="s">
        <v>272</v>
      </c>
    </row>
    <row r="120" spans="1:13">
      <c r="A120" s="8" t="s">
        <v>31</v>
      </c>
      <c r="B120" s="9" t="s">
        <v>131</v>
      </c>
      <c r="C120" s="1" t="s">
        <v>110</v>
      </c>
      <c r="D120" s="1" t="s">
        <v>110</v>
      </c>
      <c r="E120" s="1" t="s">
        <v>110</v>
      </c>
      <c r="F120" s="1" t="s">
        <v>110</v>
      </c>
      <c r="G120" s="1" t="s">
        <v>110</v>
      </c>
      <c r="H120" s="1" t="s">
        <v>110</v>
      </c>
      <c r="I120" s="10">
        <v>774</v>
      </c>
      <c r="J120" s="10">
        <v>416</v>
      </c>
      <c r="K120" s="10">
        <v>1292</v>
      </c>
      <c r="L120" s="10">
        <v>571</v>
      </c>
      <c r="M120" s="12" t="s">
        <v>273</v>
      </c>
    </row>
    <row r="121" spans="1:13">
      <c r="A121" s="8" t="s">
        <v>30</v>
      </c>
      <c r="B121" s="9" t="s">
        <v>47</v>
      </c>
      <c r="C121" s="10">
        <v>43525</v>
      </c>
      <c r="D121" s="11">
        <v>5723</v>
      </c>
      <c r="E121" s="10">
        <v>165</v>
      </c>
      <c r="F121" s="10">
        <v>71</v>
      </c>
      <c r="G121" s="10">
        <v>718</v>
      </c>
      <c r="H121" s="11">
        <v>43</v>
      </c>
      <c r="I121" s="10">
        <v>4596</v>
      </c>
      <c r="J121" s="10">
        <v>607</v>
      </c>
      <c r="K121" s="10">
        <v>6456</v>
      </c>
      <c r="L121" s="10">
        <v>2202</v>
      </c>
      <c r="M121" s="12" t="s">
        <v>274</v>
      </c>
    </row>
    <row r="122" spans="1:13">
      <c r="A122" s="8" t="s">
        <v>30</v>
      </c>
      <c r="B122" s="9" t="s">
        <v>58</v>
      </c>
      <c r="C122" s="10">
        <v>358</v>
      </c>
      <c r="D122" s="11">
        <v>303</v>
      </c>
      <c r="E122" s="10">
        <v>1018</v>
      </c>
      <c r="F122" s="10">
        <v>89</v>
      </c>
      <c r="G122" s="10">
        <v>3793</v>
      </c>
      <c r="H122" s="11">
        <v>35</v>
      </c>
      <c r="I122" s="10">
        <v>2276</v>
      </c>
      <c r="J122" s="10">
        <v>5323</v>
      </c>
      <c r="K122" s="10">
        <v>6494</v>
      </c>
      <c r="L122" s="10">
        <v>7253</v>
      </c>
      <c r="M122" s="12" t="s">
        <v>275</v>
      </c>
    </row>
    <row r="123" spans="1:13">
      <c r="A123" s="8" t="s">
        <v>30</v>
      </c>
      <c r="B123" s="9" t="s">
        <v>84</v>
      </c>
      <c r="C123" s="10">
        <v>575</v>
      </c>
      <c r="D123" s="11">
        <v>710</v>
      </c>
      <c r="E123" s="10">
        <v>2572</v>
      </c>
      <c r="F123" s="10">
        <v>202</v>
      </c>
      <c r="G123" s="10">
        <v>6961</v>
      </c>
      <c r="H123" s="11">
        <v>161</v>
      </c>
      <c r="I123" s="10">
        <v>314</v>
      </c>
      <c r="J123" s="10">
        <v>18844</v>
      </c>
      <c r="K123" s="10">
        <v>743</v>
      </c>
      <c r="L123" s="10">
        <v>19282</v>
      </c>
      <c r="M123" s="12" t="s">
        <v>154</v>
      </c>
    </row>
    <row r="124" spans="1:13">
      <c r="A124" s="8" t="s">
        <v>30</v>
      </c>
      <c r="B124" s="9" t="s">
        <v>112</v>
      </c>
      <c r="C124" s="1" t="s">
        <v>110</v>
      </c>
      <c r="D124" s="1" t="s">
        <v>110</v>
      </c>
      <c r="E124" s="1" t="s">
        <v>110</v>
      </c>
      <c r="F124" s="1" t="s">
        <v>110</v>
      </c>
      <c r="G124" s="1" t="s">
        <v>110</v>
      </c>
      <c r="H124" s="1" t="s">
        <v>110</v>
      </c>
      <c r="I124" s="10">
        <v>2732</v>
      </c>
      <c r="J124" s="10">
        <v>47</v>
      </c>
      <c r="K124" s="10">
        <v>6614</v>
      </c>
      <c r="L124" s="10">
        <v>0</v>
      </c>
      <c r="M124" s="12" t="s">
        <v>276</v>
      </c>
    </row>
    <row r="125" spans="1:13">
      <c r="A125" s="8" t="s">
        <v>11</v>
      </c>
      <c r="B125" s="9" t="s">
        <v>47</v>
      </c>
      <c r="C125" s="10">
        <v>24356</v>
      </c>
      <c r="D125" s="11">
        <v>13132</v>
      </c>
      <c r="E125" s="10">
        <v>10221</v>
      </c>
      <c r="F125" s="10">
        <v>18053</v>
      </c>
      <c r="G125" s="10">
        <v>22384</v>
      </c>
      <c r="H125" s="11">
        <v>5101</v>
      </c>
      <c r="I125" s="10">
        <v>11673</v>
      </c>
      <c r="J125" s="10">
        <v>40348</v>
      </c>
      <c r="K125" s="10">
        <v>15958</v>
      </c>
      <c r="L125" s="10">
        <v>36868</v>
      </c>
      <c r="M125" s="12" t="s">
        <v>277</v>
      </c>
    </row>
    <row r="126" spans="1:13">
      <c r="A126" s="8" t="s">
        <v>11</v>
      </c>
      <c r="B126" s="9" t="s">
        <v>56</v>
      </c>
      <c r="C126" s="10">
        <v>277</v>
      </c>
      <c r="D126" s="11">
        <v>1083</v>
      </c>
      <c r="E126" s="10">
        <v>9337</v>
      </c>
      <c r="F126" s="10">
        <v>4096</v>
      </c>
      <c r="G126" s="10">
        <v>19353</v>
      </c>
      <c r="H126" s="11">
        <v>948</v>
      </c>
      <c r="I126" s="10">
        <v>49</v>
      </c>
      <c r="J126" s="10">
        <v>571</v>
      </c>
      <c r="K126" s="10">
        <v>165</v>
      </c>
      <c r="L126" s="10">
        <v>1899</v>
      </c>
      <c r="M126" s="12" t="s">
        <v>142</v>
      </c>
    </row>
    <row r="127" spans="1:13">
      <c r="A127" s="8" t="s">
        <v>11</v>
      </c>
      <c r="B127" s="14" t="s">
        <v>44</v>
      </c>
      <c r="C127" s="1" t="s">
        <v>110</v>
      </c>
      <c r="D127" s="1" t="s">
        <v>110</v>
      </c>
      <c r="E127" s="10">
        <v>40</v>
      </c>
      <c r="F127" s="10">
        <v>426</v>
      </c>
      <c r="G127" s="1" t="s">
        <v>110</v>
      </c>
      <c r="H127" s="1" t="s">
        <v>110</v>
      </c>
      <c r="I127" s="10">
        <v>58</v>
      </c>
      <c r="J127" s="10">
        <v>1215</v>
      </c>
      <c r="K127" s="10">
        <v>77</v>
      </c>
      <c r="L127" s="10">
        <v>1365</v>
      </c>
      <c r="M127" s="12" t="s">
        <v>278</v>
      </c>
    </row>
    <row r="128" spans="1:13">
      <c r="A128" s="8" t="s">
        <v>11</v>
      </c>
      <c r="B128" s="9" t="s">
        <v>124</v>
      </c>
      <c r="C128" s="1" t="s">
        <v>110</v>
      </c>
      <c r="D128" s="1" t="s">
        <v>110</v>
      </c>
      <c r="E128" s="1" t="s">
        <v>110</v>
      </c>
      <c r="F128" s="1" t="s">
        <v>110</v>
      </c>
      <c r="G128" s="1" t="s">
        <v>110</v>
      </c>
      <c r="H128" s="1" t="s">
        <v>110</v>
      </c>
      <c r="I128" s="10">
        <v>5669</v>
      </c>
      <c r="J128" s="10">
        <v>730</v>
      </c>
      <c r="K128" s="10">
        <v>5809</v>
      </c>
      <c r="L128" s="10">
        <v>580</v>
      </c>
      <c r="M128" s="12" t="s">
        <v>279</v>
      </c>
    </row>
    <row r="129" spans="1:13">
      <c r="A129" s="8" t="s">
        <v>11</v>
      </c>
      <c r="B129" s="9" t="s">
        <v>58</v>
      </c>
      <c r="C129" s="1" t="s">
        <v>110</v>
      </c>
      <c r="D129" s="1" t="s">
        <v>110</v>
      </c>
      <c r="E129" s="1" t="s">
        <v>110</v>
      </c>
      <c r="F129" s="1" t="s">
        <v>110</v>
      </c>
      <c r="G129" s="1" t="s">
        <v>110</v>
      </c>
      <c r="H129" s="1" t="s">
        <v>110</v>
      </c>
      <c r="I129" s="1" t="s">
        <v>110</v>
      </c>
      <c r="J129" s="1" t="s">
        <v>110</v>
      </c>
      <c r="K129" s="10">
        <v>19</v>
      </c>
      <c r="L129" s="10">
        <v>523</v>
      </c>
      <c r="M129" s="12" t="s">
        <v>280</v>
      </c>
    </row>
    <row r="130" spans="1:13">
      <c r="A130" s="8" t="s">
        <v>11</v>
      </c>
      <c r="B130" s="9" t="s">
        <v>68</v>
      </c>
      <c r="C130" s="1" t="s">
        <v>110</v>
      </c>
      <c r="D130" s="1" t="s">
        <v>110</v>
      </c>
      <c r="E130" s="1" t="s">
        <v>110</v>
      </c>
      <c r="F130" s="1" t="s">
        <v>110</v>
      </c>
      <c r="G130" s="1" t="s">
        <v>110</v>
      </c>
      <c r="H130" s="1" t="s">
        <v>110</v>
      </c>
      <c r="I130" s="1" t="s">
        <v>110</v>
      </c>
      <c r="J130" s="1" t="s">
        <v>110</v>
      </c>
      <c r="K130" s="10">
        <v>8</v>
      </c>
      <c r="L130" s="10">
        <v>159</v>
      </c>
      <c r="M130" s="12" t="s">
        <v>281</v>
      </c>
    </row>
    <row r="131" spans="1:13">
      <c r="A131" s="8" t="s">
        <v>13</v>
      </c>
      <c r="B131" s="9" t="s">
        <v>47</v>
      </c>
      <c r="C131" s="10">
        <v>73713</v>
      </c>
      <c r="D131" s="11">
        <v>36546</v>
      </c>
      <c r="E131" s="10">
        <v>25370</v>
      </c>
      <c r="F131" s="10">
        <v>38695</v>
      </c>
      <c r="G131" s="10">
        <v>26701</v>
      </c>
      <c r="H131" s="11">
        <v>23773</v>
      </c>
      <c r="I131" s="10">
        <v>415</v>
      </c>
      <c r="J131" s="10">
        <v>6257</v>
      </c>
      <c r="K131" s="10">
        <v>1606</v>
      </c>
      <c r="L131" s="10">
        <v>13779</v>
      </c>
      <c r="M131" s="12" t="s">
        <v>282</v>
      </c>
    </row>
    <row r="132" spans="1:13">
      <c r="A132" s="8" t="s">
        <v>13</v>
      </c>
      <c r="B132" s="9" t="s">
        <v>58</v>
      </c>
      <c r="C132" s="10">
        <v>9798</v>
      </c>
      <c r="D132" s="11">
        <v>9010</v>
      </c>
      <c r="E132" s="10">
        <v>23547</v>
      </c>
      <c r="F132" s="10">
        <v>11738</v>
      </c>
      <c r="G132" s="10">
        <v>25254</v>
      </c>
      <c r="H132" s="11">
        <v>9890</v>
      </c>
      <c r="I132" s="10">
        <v>198</v>
      </c>
      <c r="J132" s="10">
        <v>549</v>
      </c>
      <c r="K132" s="10">
        <v>432</v>
      </c>
      <c r="L132" s="10">
        <v>4238</v>
      </c>
      <c r="M132" s="12" t="s">
        <v>283</v>
      </c>
    </row>
    <row r="133" spans="1:13">
      <c r="A133" s="8" t="s">
        <v>13</v>
      </c>
      <c r="B133" s="9" t="s">
        <v>42</v>
      </c>
      <c r="C133" s="1" t="s">
        <v>110</v>
      </c>
      <c r="D133" s="1" t="s">
        <v>110</v>
      </c>
      <c r="E133" s="1" t="s">
        <v>110</v>
      </c>
      <c r="F133" s="1" t="s">
        <v>110</v>
      </c>
      <c r="G133" s="10">
        <v>63</v>
      </c>
      <c r="H133" s="11">
        <v>511</v>
      </c>
      <c r="I133" s="10">
        <v>23401</v>
      </c>
      <c r="J133" s="10">
        <v>18771</v>
      </c>
      <c r="K133" s="10">
        <v>22534</v>
      </c>
      <c r="L133" s="10">
        <v>15270</v>
      </c>
      <c r="M133" s="12" t="s">
        <v>284</v>
      </c>
    </row>
    <row r="134" spans="1:13">
      <c r="A134" s="8" t="s">
        <v>13</v>
      </c>
      <c r="B134" s="9" t="s">
        <v>113</v>
      </c>
      <c r="C134" s="1" t="s">
        <v>110</v>
      </c>
      <c r="D134" s="1" t="s">
        <v>110</v>
      </c>
      <c r="E134" s="1" t="s">
        <v>110</v>
      </c>
      <c r="F134" s="1" t="s">
        <v>110</v>
      </c>
      <c r="G134" s="10">
        <v>50</v>
      </c>
      <c r="H134" s="11">
        <v>442</v>
      </c>
      <c r="I134" s="1" t="s">
        <v>110</v>
      </c>
      <c r="J134" s="1" t="s">
        <v>110</v>
      </c>
      <c r="K134" s="1" t="s">
        <v>110</v>
      </c>
      <c r="L134" s="1" t="s">
        <v>110</v>
      </c>
      <c r="M134" s="12" t="s">
        <v>285</v>
      </c>
    </row>
    <row r="135" spans="1:13">
      <c r="A135" s="8" t="s">
        <v>13</v>
      </c>
      <c r="B135" s="9" t="s">
        <v>51</v>
      </c>
      <c r="C135" s="1" t="s">
        <v>110</v>
      </c>
      <c r="D135" s="1" t="s">
        <v>110</v>
      </c>
      <c r="E135" s="1" t="s">
        <v>110</v>
      </c>
      <c r="F135" s="1" t="s">
        <v>110</v>
      </c>
      <c r="G135" s="1" t="s">
        <v>110</v>
      </c>
      <c r="H135" s="1" t="s">
        <v>110</v>
      </c>
      <c r="I135" s="10">
        <v>8142</v>
      </c>
      <c r="J135" s="10">
        <v>6735</v>
      </c>
      <c r="K135" s="10">
        <v>7503</v>
      </c>
      <c r="L135" s="10">
        <v>6043</v>
      </c>
      <c r="M135" s="12" t="s">
        <v>286</v>
      </c>
    </row>
    <row r="136" spans="1:13">
      <c r="A136" s="8" t="s">
        <v>13</v>
      </c>
      <c r="B136" s="9" t="s">
        <v>134</v>
      </c>
      <c r="C136" s="1" t="s">
        <v>110</v>
      </c>
      <c r="D136" s="1" t="s">
        <v>110</v>
      </c>
      <c r="E136" s="1" t="s">
        <v>110</v>
      </c>
      <c r="F136" s="1" t="s">
        <v>110</v>
      </c>
      <c r="G136" s="1" t="s">
        <v>110</v>
      </c>
      <c r="H136" s="1" t="s">
        <v>110</v>
      </c>
      <c r="I136" s="1" t="s">
        <v>110</v>
      </c>
      <c r="J136" s="1" t="s">
        <v>110</v>
      </c>
      <c r="K136" s="10">
        <v>41</v>
      </c>
      <c r="L136" s="10">
        <v>467</v>
      </c>
      <c r="M136" s="12" t="s">
        <v>287</v>
      </c>
    </row>
    <row r="137" spans="1:13">
      <c r="A137" s="8" t="s">
        <v>7</v>
      </c>
      <c r="B137" s="14" t="s">
        <v>47</v>
      </c>
      <c r="C137" s="1" t="s">
        <v>110</v>
      </c>
      <c r="D137" s="1" t="s">
        <v>110</v>
      </c>
      <c r="E137" s="10">
        <v>44</v>
      </c>
      <c r="F137" s="10">
        <v>182</v>
      </c>
      <c r="G137" s="10">
        <v>47</v>
      </c>
      <c r="H137" s="11">
        <v>582</v>
      </c>
      <c r="I137" s="10">
        <v>47202</v>
      </c>
      <c r="J137" s="10">
        <v>48</v>
      </c>
      <c r="K137" s="10">
        <v>64</v>
      </c>
      <c r="L137" s="10">
        <v>7255</v>
      </c>
      <c r="M137" s="12" t="s">
        <v>288</v>
      </c>
    </row>
    <row r="138" spans="1:13">
      <c r="A138" s="8" t="s">
        <v>7</v>
      </c>
      <c r="B138" s="9" t="s">
        <v>42</v>
      </c>
      <c r="C138" s="10">
        <v>721</v>
      </c>
      <c r="D138" s="11">
        <v>199</v>
      </c>
      <c r="E138" s="10">
        <v>223</v>
      </c>
      <c r="F138" s="10">
        <v>5457</v>
      </c>
      <c r="G138" s="10">
        <v>278</v>
      </c>
      <c r="H138" s="11">
        <v>7284</v>
      </c>
      <c r="I138" s="10">
        <v>6331</v>
      </c>
      <c r="J138" s="10">
        <v>10498</v>
      </c>
      <c r="K138" s="10">
        <v>60623</v>
      </c>
      <c r="L138" s="10">
        <v>14285</v>
      </c>
      <c r="M138" s="12" t="s">
        <v>289</v>
      </c>
    </row>
    <row r="139" spans="1:13">
      <c r="A139" s="8" t="s">
        <v>7</v>
      </c>
      <c r="B139" s="9" t="s">
        <v>43</v>
      </c>
      <c r="C139" s="10">
        <v>69</v>
      </c>
      <c r="D139" s="11">
        <v>111</v>
      </c>
      <c r="E139" s="10">
        <v>36776</v>
      </c>
      <c r="F139" s="10">
        <v>40580</v>
      </c>
      <c r="G139" s="10">
        <v>49776</v>
      </c>
      <c r="H139" s="11">
        <v>78040</v>
      </c>
      <c r="I139" s="10">
        <v>614</v>
      </c>
      <c r="J139" s="10">
        <v>110</v>
      </c>
      <c r="K139" s="10">
        <v>1289</v>
      </c>
      <c r="L139" s="10">
        <v>14486</v>
      </c>
      <c r="M139" s="12" t="s">
        <v>290</v>
      </c>
    </row>
    <row r="140" spans="1:13">
      <c r="A140" s="8" t="s">
        <v>7</v>
      </c>
      <c r="B140" s="9" t="s">
        <v>44</v>
      </c>
      <c r="C140" s="10">
        <v>738</v>
      </c>
      <c r="D140" s="11">
        <v>171</v>
      </c>
      <c r="E140" s="10">
        <v>161</v>
      </c>
      <c r="F140" s="10">
        <v>5798</v>
      </c>
      <c r="G140" s="10">
        <v>149</v>
      </c>
      <c r="H140" s="11">
        <v>6602</v>
      </c>
      <c r="I140" s="10">
        <v>11803</v>
      </c>
      <c r="J140" s="10">
        <v>12233</v>
      </c>
      <c r="K140" s="10">
        <v>1233</v>
      </c>
      <c r="L140" s="10">
        <v>5114</v>
      </c>
      <c r="M140" s="12" t="s">
        <v>291</v>
      </c>
    </row>
    <row r="141" spans="1:13">
      <c r="A141" s="8" t="s">
        <v>7</v>
      </c>
      <c r="B141" s="13" t="s">
        <v>45</v>
      </c>
      <c r="C141" s="10">
        <v>138</v>
      </c>
      <c r="D141" s="11">
        <v>88</v>
      </c>
      <c r="E141" s="11" t="s">
        <v>110</v>
      </c>
      <c r="F141" s="11" t="s">
        <v>110</v>
      </c>
      <c r="G141" s="1" t="s">
        <v>110</v>
      </c>
      <c r="H141" s="1" t="s">
        <v>110</v>
      </c>
      <c r="I141" s="1" t="s">
        <v>110</v>
      </c>
      <c r="J141" s="1" t="s">
        <v>110</v>
      </c>
      <c r="K141" s="10">
        <v>87194</v>
      </c>
      <c r="L141" s="10">
        <v>22617</v>
      </c>
      <c r="M141" s="12" t="s">
        <v>292</v>
      </c>
    </row>
    <row r="142" spans="1:13">
      <c r="A142" s="8" t="s">
        <v>7</v>
      </c>
      <c r="B142" s="13" t="s">
        <v>92</v>
      </c>
      <c r="C142" s="1" t="s">
        <v>110</v>
      </c>
      <c r="D142" s="1" t="s">
        <v>110</v>
      </c>
      <c r="E142" s="10">
        <v>39725</v>
      </c>
      <c r="F142" s="10">
        <v>44309</v>
      </c>
      <c r="G142" s="10">
        <v>50843</v>
      </c>
      <c r="H142" s="11">
        <v>82313</v>
      </c>
      <c r="I142" s="10">
        <v>708</v>
      </c>
      <c r="J142" s="10">
        <v>266</v>
      </c>
      <c r="K142" s="1" t="s">
        <v>110</v>
      </c>
      <c r="L142" s="1" t="s">
        <v>110</v>
      </c>
      <c r="M142" s="12" t="s">
        <v>293</v>
      </c>
    </row>
    <row r="143" spans="1:13">
      <c r="A143" s="8" t="s">
        <v>12</v>
      </c>
      <c r="B143" s="9" t="s">
        <v>47</v>
      </c>
      <c r="C143" s="10">
        <v>2661</v>
      </c>
      <c r="D143" s="11">
        <v>13377</v>
      </c>
      <c r="E143" s="10">
        <v>7178</v>
      </c>
      <c r="F143" s="10">
        <v>16356</v>
      </c>
      <c r="G143" s="10">
        <v>17904</v>
      </c>
      <c r="H143" s="11">
        <v>25350</v>
      </c>
      <c r="I143" s="10">
        <v>25789</v>
      </c>
      <c r="J143" s="10">
        <v>39571</v>
      </c>
      <c r="K143" s="10">
        <v>47246</v>
      </c>
      <c r="L143" s="10">
        <v>44716</v>
      </c>
      <c r="M143" s="12" t="s">
        <v>294</v>
      </c>
    </row>
    <row r="144" spans="1:13">
      <c r="A144" s="8" t="s">
        <v>12</v>
      </c>
      <c r="B144" s="9" t="s">
        <v>50</v>
      </c>
      <c r="C144" s="10">
        <v>59042</v>
      </c>
      <c r="D144" s="11">
        <v>36942</v>
      </c>
      <c r="E144" s="10">
        <v>612</v>
      </c>
      <c r="F144" s="10">
        <v>11947</v>
      </c>
      <c r="G144" s="10">
        <v>2915</v>
      </c>
      <c r="H144" s="11">
        <v>23645</v>
      </c>
      <c r="I144" s="10">
        <v>11840</v>
      </c>
      <c r="J144" s="10">
        <v>28274</v>
      </c>
      <c r="K144" s="10">
        <v>25033</v>
      </c>
      <c r="L144" s="10">
        <v>32027</v>
      </c>
      <c r="M144" s="12" t="s">
        <v>295</v>
      </c>
    </row>
    <row r="145" spans="1:13">
      <c r="A145" s="8" t="s">
        <v>12</v>
      </c>
      <c r="B145" s="9" t="s">
        <v>57</v>
      </c>
      <c r="C145" s="10">
        <v>1222</v>
      </c>
      <c r="D145" s="11">
        <v>7919</v>
      </c>
      <c r="E145" s="10">
        <v>13321</v>
      </c>
      <c r="F145" s="10">
        <v>20331</v>
      </c>
      <c r="G145" s="10">
        <v>31193</v>
      </c>
      <c r="H145" s="11">
        <v>15835</v>
      </c>
      <c r="I145" s="10">
        <v>534</v>
      </c>
      <c r="J145" s="10">
        <v>13049</v>
      </c>
      <c r="K145" s="10">
        <v>3095</v>
      </c>
      <c r="L145" s="10">
        <v>14509</v>
      </c>
      <c r="M145" s="12" t="s">
        <v>296</v>
      </c>
    </row>
    <row r="146" spans="1:13">
      <c r="A146" s="8" t="s">
        <v>12</v>
      </c>
      <c r="B146" s="9" t="s">
        <v>42</v>
      </c>
      <c r="C146" s="10">
        <v>21414</v>
      </c>
      <c r="D146" s="11">
        <v>16814</v>
      </c>
      <c r="E146" s="10">
        <v>363</v>
      </c>
      <c r="F146" s="10">
        <v>5673</v>
      </c>
      <c r="G146" s="10">
        <v>1682</v>
      </c>
      <c r="H146" s="11">
        <v>14555</v>
      </c>
      <c r="I146" s="10">
        <v>460</v>
      </c>
      <c r="J146" s="10">
        <v>12341</v>
      </c>
      <c r="K146" s="10">
        <v>1939</v>
      </c>
      <c r="L146" s="10">
        <v>10486</v>
      </c>
      <c r="M146" s="12" t="s">
        <v>297</v>
      </c>
    </row>
    <row r="147" spans="1:13">
      <c r="A147" s="8" t="s">
        <v>12</v>
      </c>
      <c r="B147" s="13" t="s">
        <v>112</v>
      </c>
      <c r="C147" s="1" t="s">
        <v>110</v>
      </c>
      <c r="D147" s="1" t="s">
        <v>110</v>
      </c>
      <c r="E147" s="1" t="s">
        <v>110</v>
      </c>
      <c r="F147" s="1" t="s">
        <v>110</v>
      </c>
      <c r="G147" s="10">
        <v>139</v>
      </c>
      <c r="H147" s="11">
        <v>1599</v>
      </c>
      <c r="I147" s="10">
        <v>83</v>
      </c>
      <c r="J147" s="10">
        <v>2852</v>
      </c>
      <c r="K147" s="10">
        <v>231</v>
      </c>
      <c r="L147" s="10">
        <v>1728</v>
      </c>
      <c r="M147" s="12" t="s">
        <v>298</v>
      </c>
    </row>
    <row r="148" spans="1:13">
      <c r="A148" s="8" t="s">
        <v>8</v>
      </c>
      <c r="B148" s="9" t="s">
        <v>46</v>
      </c>
      <c r="C148" s="10">
        <v>4659</v>
      </c>
      <c r="D148" s="11">
        <v>0</v>
      </c>
      <c r="E148" s="1" t="s">
        <v>110</v>
      </c>
      <c r="F148" s="1" t="s">
        <v>110</v>
      </c>
      <c r="G148" s="1" t="s">
        <v>110</v>
      </c>
      <c r="H148" s="1" t="s">
        <v>110</v>
      </c>
      <c r="I148" s="10">
        <v>834</v>
      </c>
      <c r="J148" s="10">
        <v>0</v>
      </c>
      <c r="K148" s="10">
        <v>1298</v>
      </c>
      <c r="L148" s="10">
        <v>0</v>
      </c>
      <c r="M148" s="12" t="s">
        <v>299</v>
      </c>
    </row>
    <row r="149" spans="1:13">
      <c r="A149" s="8" t="s">
        <v>8</v>
      </c>
      <c r="B149" s="9" t="s">
        <v>42</v>
      </c>
      <c r="C149" s="10">
        <v>3303</v>
      </c>
      <c r="D149" s="11">
        <v>53</v>
      </c>
      <c r="E149" s="10">
        <v>512</v>
      </c>
      <c r="F149" s="10">
        <v>50</v>
      </c>
      <c r="G149" s="10">
        <v>2790</v>
      </c>
      <c r="H149" s="11">
        <v>10</v>
      </c>
      <c r="I149" s="10">
        <v>2564</v>
      </c>
      <c r="J149" s="10">
        <v>0</v>
      </c>
      <c r="K149" s="10">
        <v>2368</v>
      </c>
      <c r="L149" s="10">
        <v>0</v>
      </c>
      <c r="M149" s="12" t="s">
        <v>300</v>
      </c>
    </row>
    <row r="150" spans="1:13">
      <c r="A150" s="8" t="s">
        <v>8</v>
      </c>
      <c r="B150" s="9" t="s">
        <v>94</v>
      </c>
      <c r="C150" s="1" t="s">
        <v>110</v>
      </c>
      <c r="D150" s="1" t="s">
        <v>110</v>
      </c>
      <c r="E150" s="10">
        <v>454</v>
      </c>
      <c r="F150" s="10">
        <v>244</v>
      </c>
      <c r="G150" s="10">
        <v>2609</v>
      </c>
      <c r="H150" s="11">
        <v>120</v>
      </c>
      <c r="I150" s="1" t="s">
        <v>110</v>
      </c>
      <c r="J150" s="1" t="s">
        <v>110</v>
      </c>
      <c r="K150" s="1" t="s">
        <v>110</v>
      </c>
      <c r="L150" s="1" t="s">
        <v>110</v>
      </c>
      <c r="M150" s="12" t="s">
        <v>111</v>
      </c>
    </row>
    <row r="151" spans="1:13">
      <c r="A151" s="8" t="s">
        <v>8</v>
      </c>
      <c r="B151" s="9" t="s">
        <v>120</v>
      </c>
      <c r="C151" s="1" t="s">
        <v>110</v>
      </c>
      <c r="D151" s="1" t="s">
        <v>110</v>
      </c>
      <c r="E151" s="1" t="s">
        <v>110</v>
      </c>
      <c r="F151" s="1" t="s">
        <v>110</v>
      </c>
      <c r="G151" s="1" t="s">
        <v>110</v>
      </c>
      <c r="H151" s="1" t="s">
        <v>110</v>
      </c>
      <c r="I151" s="10">
        <v>1511</v>
      </c>
      <c r="J151" s="10">
        <v>0</v>
      </c>
      <c r="K151" s="10">
        <v>1175</v>
      </c>
      <c r="L151" s="10">
        <v>0</v>
      </c>
      <c r="M151" s="12" t="s">
        <v>301</v>
      </c>
    </row>
    <row r="152" spans="1:13">
      <c r="A152" s="8" t="s">
        <v>36</v>
      </c>
      <c r="B152" s="9" t="s">
        <v>47</v>
      </c>
      <c r="C152" s="10">
        <v>15</v>
      </c>
      <c r="D152" s="11">
        <v>2</v>
      </c>
      <c r="E152" s="1" t="s">
        <v>110</v>
      </c>
      <c r="F152" s="1" t="s">
        <v>110</v>
      </c>
      <c r="G152" s="10">
        <v>93</v>
      </c>
      <c r="H152" s="11">
        <v>0</v>
      </c>
      <c r="I152" s="1" t="s">
        <v>110</v>
      </c>
      <c r="J152" s="1" t="s">
        <v>110</v>
      </c>
      <c r="K152" s="10">
        <v>111</v>
      </c>
      <c r="L152" s="10">
        <v>0</v>
      </c>
      <c r="M152" s="12" t="s">
        <v>302</v>
      </c>
    </row>
    <row r="153" spans="1:13">
      <c r="A153" s="8" t="s">
        <v>36</v>
      </c>
      <c r="B153" s="9" t="s">
        <v>42</v>
      </c>
      <c r="C153" s="10">
        <v>1224</v>
      </c>
      <c r="D153" s="11">
        <v>0</v>
      </c>
      <c r="E153" s="10">
        <v>1238</v>
      </c>
      <c r="F153" s="10">
        <v>20</v>
      </c>
      <c r="G153" s="10">
        <v>23076</v>
      </c>
      <c r="H153" s="11">
        <v>8</v>
      </c>
      <c r="I153" s="10">
        <v>5129</v>
      </c>
      <c r="J153" s="10">
        <v>0</v>
      </c>
      <c r="K153" s="10">
        <v>16978</v>
      </c>
      <c r="L153" s="10">
        <v>0</v>
      </c>
      <c r="M153" s="12" t="s">
        <v>302</v>
      </c>
    </row>
    <row r="154" spans="1:13">
      <c r="A154" s="8" t="s">
        <v>36</v>
      </c>
      <c r="B154" s="9" t="s">
        <v>44</v>
      </c>
      <c r="C154" s="10">
        <v>708</v>
      </c>
      <c r="D154" s="11">
        <v>0</v>
      </c>
      <c r="E154" s="1" t="s">
        <v>110</v>
      </c>
      <c r="F154" s="1" t="s">
        <v>110</v>
      </c>
      <c r="G154" s="10">
        <v>426</v>
      </c>
      <c r="H154" s="11">
        <v>0</v>
      </c>
      <c r="I154" s="10">
        <v>165</v>
      </c>
      <c r="J154" s="10">
        <v>0</v>
      </c>
      <c r="K154" s="10">
        <v>604</v>
      </c>
      <c r="L154" s="10">
        <v>0</v>
      </c>
      <c r="M154" s="12" t="s">
        <v>303</v>
      </c>
    </row>
    <row r="155" spans="1:13">
      <c r="A155" s="8" t="s">
        <v>36</v>
      </c>
      <c r="B155" s="9" t="s">
        <v>50</v>
      </c>
      <c r="C155" s="10">
        <v>151</v>
      </c>
      <c r="D155" s="11">
        <v>0</v>
      </c>
      <c r="E155" s="1" t="s">
        <v>110</v>
      </c>
      <c r="F155" s="1" t="s">
        <v>110</v>
      </c>
      <c r="G155" s="1" t="s">
        <v>110</v>
      </c>
      <c r="H155" s="1" t="s">
        <v>110</v>
      </c>
      <c r="I155" s="1" t="s">
        <v>110</v>
      </c>
      <c r="J155" s="1" t="s">
        <v>110</v>
      </c>
      <c r="K155" s="1" t="s">
        <v>110</v>
      </c>
      <c r="L155" s="1" t="s">
        <v>110</v>
      </c>
      <c r="M155" s="12" t="s">
        <v>304</v>
      </c>
    </row>
    <row r="156" spans="1:13">
      <c r="A156" s="8" t="s">
        <v>36</v>
      </c>
      <c r="B156" s="14" t="s">
        <v>104</v>
      </c>
      <c r="C156" s="1" t="s">
        <v>110</v>
      </c>
      <c r="D156" s="1" t="s">
        <v>110</v>
      </c>
      <c r="E156" s="10">
        <v>68</v>
      </c>
      <c r="F156" s="15">
        <v>0</v>
      </c>
      <c r="G156" s="10">
        <v>12543</v>
      </c>
      <c r="H156" s="11">
        <v>16</v>
      </c>
      <c r="I156" s="10">
        <v>161</v>
      </c>
      <c r="J156" s="10">
        <v>0</v>
      </c>
      <c r="K156" s="10">
        <v>874</v>
      </c>
      <c r="L156" s="10">
        <v>0</v>
      </c>
      <c r="M156" s="12" t="s">
        <v>160</v>
      </c>
    </row>
    <row r="157" spans="1:13">
      <c r="A157" s="8" t="s">
        <v>36</v>
      </c>
      <c r="B157" s="9" t="s">
        <v>112</v>
      </c>
      <c r="C157" s="1" t="s">
        <v>110</v>
      </c>
      <c r="D157" s="1" t="s">
        <v>110</v>
      </c>
      <c r="E157" s="1" t="s">
        <v>110</v>
      </c>
      <c r="F157" s="1" t="s">
        <v>110</v>
      </c>
      <c r="G157" s="1" t="s">
        <v>110</v>
      </c>
      <c r="H157" s="1" t="s">
        <v>110</v>
      </c>
      <c r="I157" s="10">
        <v>3290</v>
      </c>
      <c r="J157" s="10">
        <v>0</v>
      </c>
      <c r="K157" s="10">
        <v>7588</v>
      </c>
      <c r="L157" s="10">
        <v>0</v>
      </c>
      <c r="M157" s="12" t="s">
        <v>305</v>
      </c>
    </row>
    <row r="158" spans="1:13">
      <c r="A158" s="8" t="s">
        <v>9</v>
      </c>
      <c r="B158" s="9" t="s">
        <v>47</v>
      </c>
      <c r="C158" s="10">
        <v>770</v>
      </c>
      <c r="D158" s="11">
        <v>2484</v>
      </c>
      <c r="E158" s="10">
        <v>15</v>
      </c>
      <c r="F158" s="10">
        <v>691</v>
      </c>
      <c r="G158" s="10">
        <v>429</v>
      </c>
      <c r="H158" s="11">
        <v>967</v>
      </c>
      <c r="I158" s="10">
        <v>42</v>
      </c>
      <c r="J158" s="10">
        <v>1653</v>
      </c>
      <c r="K158" s="10">
        <v>163</v>
      </c>
      <c r="L158" s="10">
        <v>2653</v>
      </c>
      <c r="M158" s="12" t="s">
        <v>306</v>
      </c>
    </row>
    <row r="159" spans="1:13">
      <c r="A159" s="8" t="s">
        <v>9</v>
      </c>
      <c r="B159" s="9" t="s">
        <v>48</v>
      </c>
      <c r="C159" s="10">
        <v>18379</v>
      </c>
      <c r="D159" s="11">
        <v>16245</v>
      </c>
      <c r="E159" s="10">
        <v>1449</v>
      </c>
      <c r="F159" s="10">
        <v>7526</v>
      </c>
      <c r="G159" s="10">
        <v>6652</v>
      </c>
      <c r="H159" s="11">
        <v>4092</v>
      </c>
      <c r="I159" s="10">
        <v>2005</v>
      </c>
      <c r="J159" s="10">
        <v>10975</v>
      </c>
      <c r="K159" s="10">
        <v>5432</v>
      </c>
      <c r="L159" s="10">
        <v>14361</v>
      </c>
      <c r="M159" s="12" t="s">
        <v>307</v>
      </c>
    </row>
    <row r="160" spans="1:13">
      <c r="A160" s="8" t="s">
        <v>9</v>
      </c>
      <c r="B160" s="9" t="s">
        <v>49</v>
      </c>
      <c r="C160" s="10">
        <v>5142</v>
      </c>
      <c r="D160" s="11">
        <v>12548</v>
      </c>
      <c r="E160" s="10">
        <v>1348</v>
      </c>
      <c r="F160" s="10">
        <v>5493</v>
      </c>
      <c r="G160" s="10">
        <v>6262</v>
      </c>
      <c r="H160" s="11">
        <v>3659</v>
      </c>
      <c r="I160" s="10">
        <v>301</v>
      </c>
      <c r="J160" s="10">
        <v>8227</v>
      </c>
      <c r="K160" s="10">
        <v>1053</v>
      </c>
      <c r="L160" s="10">
        <v>9270</v>
      </c>
      <c r="M160" s="12" t="s">
        <v>308</v>
      </c>
    </row>
    <row r="161" spans="1:13">
      <c r="A161" s="8" t="s">
        <v>9</v>
      </c>
      <c r="B161" s="9" t="s">
        <v>50</v>
      </c>
      <c r="C161" s="10">
        <v>15085</v>
      </c>
      <c r="D161" s="11">
        <v>9397</v>
      </c>
      <c r="E161" s="10">
        <v>47</v>
      </c>
      <c r="F161" s="10">
        <v>2886</v>
      </c>
      <c r="G161" s="10">
        <v>785</v>
      </c>
      <c r="H161" s="11">
        <v>1612</v>
      </c>
      <c r="I161" s="10">
        <v>179</v>
      </c>
      <c r="J161" s="10">
        <v>4945</v>
      </c>
      <c r="K161" s="10">
        <v>748</v>
      </c>
      <c r="L161" s="10">
        <v>5211</v>
      </c>
      <c r="M161" s="12" t="s">
        <v>309</v>
      </c>
    </row>
    <row r="162" spans="1:13">
      <c r="A162" s="8" t="s">
        <v>9</v>
      </c>
      <c r="B162" s="9" t="s">
        <v>42</v>
      </c>
      <c r="C162" s="10">
        <v>12309</v>
      </c>
      <c r="D162" s="11">
        <v>3314</v>
      </c>
      <c r="E162" s="10">
        <v>16</v>
      </c>
      <c r="F162" s="10">
        <v>827</v>
      </c>
      <c r="G162" s="10">
        <v>216</v>
      </c>
      <c r="H162" s="11">
        <v>623</v>
      </c>
      <c r="I162" s="10">
        <v>2978</v>
      </c>
      <c r="J162" s="10">
        <v>1815</v>
      </c>
      <c r="K162" s="10">
        <v>7076</v>
      </c>
      <c r="L162" s="10">
        <v>5260</v>
      </c>
      <c r="M162" s="12" t="s">
        <v>310</v>
      </c>
    </row>
    <row r="163" spans="1:13">
      <c r="A163" s="8" t="s">
        <v>9</v>
      </c>
      <c r="B163" s="9" t="s">
        <v>121</v>
      </c>
      <c r="C163" s="1" t="s">
        <v>110</v>
      </c>
      <c r="D163" s="1" t="s">
        <v>110</v>
      </c>
      <c r="E163" s="1" t="s">
        <v>110</v>
      </c>
      <c r="F163" s="1" t="s">
        <v>110</v>
      </c>
      <c r="G163" s="1" t="s">
        <v>110</v>
      </c>
      <c r="H163" s="1" t="s">
        <v>110</v>
      </c>
      <c r="I163" s="10">
        <v>1016</v>
      </c>
      <c r="J163" s="10">
        <v>344</v>
      </c>
      <c r="K163" s="10">
        <v>3550</v>
      </c>
      <c r="L163" s="10">
        <v>2792</v>
      </c>
      <c r="M163" s="12" t="s">
        <v>141</v>
      </c>
    </row>
    <row r="164" spans="1:13">
      <c r="A164" s="8" t="s">
        <v>9</v>
      </c>
      <c r="B164" s="9" t="s">
        <v>122</v>
      </c>
      <c r="C164" s="1" t="s">
        <v>110</v>
      </c>
      <c r="D164" s="1" t="s">
        <v>110</v>
      </c>
      <c r="E164" s="1" t="s">
        <v>110</v>
      </c>
      <c r="F164" s="1" t="s">
        <v>110</v>
      </c>
      <c r="G164" s="1" t="s">
        <v>110</v>
      </c>
      <c r="H164" s="1" t="s">
        <v>110</v>
      </c>
      <c r="I164" s="10">
        <v>1041</v>
      </c>
      <c r="J164" s="10">
        <v>199</v>
      </c>
      <c r="K164" s="10">
        <v>2419</v>
      </c>
      <c r="L164" s="10">
        <v>1732</v>
      </c>
      <c r="M164" s="12" t="s">
        <v>311</v>
      </c>
    </row>
    <row r="165" spans="1:13">
      <c r="A165" s="8" t="s">
        <v>39</v>
      </c>
      <c r="B165" s="9" t="s">
        <v>47</v>
      </c>
      <c r="C165" s="10">
        <v>9160</v>
      </c>
      <c r="D165" s="11">
        <v>6033</v>
      </c>
      <c r="E165" s="10">
        <v>1141</v>
      </c>
      <c r="F165" s="10">
        <v>8372</v>
      </c>
      <c r="G165" s="10">
        <v>4649</v>
      </c>
      <c r="H165" s="11">
        <v>7605</v>
      </c>
      <c r="I165" s="10">
        <v>5022</v>
      </c>
      <c r="J165" s="10">
        <v>8049</v>
      </c>
      <c r="K165" s="10">
        <v>7989</v>
      </c>
      <c r="L165" s="10">
        <v>13903</v>
      </c>
      <c r="M165" s="12" t="s">
        <v>312</v>
      </c>
    </row>
    <row r="166" spans="1:13">
      <c r="A166" s="8" t="s">
        <v>39</v>
      </c>
      <c r="B166" s="9" t="s">
        <v>92</v>
      </c>
      <c r="C166" s="10">
        <v>1135</v>
      </c>
      <c r="D166" s="11">
        <v>1352</v>
      </c>
      <c r="E166" s="15">
        <v>230</v>
      </c>
      <c r="F166" s="10">
        <v>1949</v>
      </c>
      <c r="G166" s="10">
        <v>1012</v>
      </c>
      <c r="H166" s="11">
        <v>1587</v>
      </c>
      <c r="I166" s="10">
        <v>433</v>
      </c>
      <c r="J166" s="10">
        <v>1744</v>
      </c>
      <c r="K166" s="10">
        <v>927</v>
      </c>
      <c r="L166" s="10">
        <v>3255</v>
      </c>
      <c r="M166" s="12" t="s">
        <v>313</v>
      </c>
    </row>
    <row r="167" spans="1:13">
      <c r="A167" s="8" t="s">
        <v>39</v>
      </c>
      <c r="B167" s="9" t="s">
        <v>93</v>
      </c>
      <c r="C167" s="10">
        <v>845</v>
      </c>
      <c r="D167" s="11">
        <v>1860</v>
      </c>
      <c r="E167" s="10">
        <v>4408</v>
      </c>
      <c r="F167" s="10">
        <v>3856</v>
      </c>
      <c r="G167" s="10">
        <v>8049</v>
      </c>
      <c r="H167" s="11">
        <v>1834</v>
      </c>
      <c r="I167" s="10">
        <v>553</v>
      </c>
      <c r="J167" s="10">
        <v>2678</v>
      </c>
      <c r="K167" s="10">
        <v>1683</v>
      </c>
      <c r="L167" s="10">
        <v>4172</v>
      </c>
      <c r="M167" s="12" t="s">
        <v>162</v>
      </c>
    </row>
    <row r="168" spans="1:13">
      <c r="A168" s="8" t="s">
        <v>39</v>
      </c>
      <c r="B168" s="9" t="s">
        <v>119</v>
      </c>
      <c r="C168" s="1" t="s">
        <v>110</v>
      </c>
      <c r="D168" s="1" t="s">
        <v>110</v>
      </c>
      <c r="E168" s="1" t="s">
        <v>110</v>
      </c>
      <c r="F168" s="1" t="s">
        <v>110</v>
      </c>
      <c r="G168" s="10">
        <v>310</v>
      </c>
      <c r="H168" s="11">
        <v>625</v>
      </c>
      <c r="I168" s="10">
        <v>130</v>
      </c>
      <c r="J168" s="10">
        <v>707</v>
      </c>
      <c r="K168" s="10">
        <v>356</v>
      </c>
      <c r="L168" s="10">
        <v>1339</v>
      </c>
      <c r="M168" s="12" t="s">
        <v>314</v>
      </c>
    </row>
    <row r="169" spans="1:13">
      <c r="A169" s="8" t="s">
        <v>35</v>
      </c>
      <c r="B169" s="9" t="s">
        <v>47</v>
      </c>
      <c r="C169" s="10">
        <v>6052</v>
      </c>
      <c r="D169" s="11">
        <v>5046</v>
      </c>
      <c r="E169" s="10">
        <v>1457</v>
      </c>
      <c r="F169" s="10">
        <v>5587</v>
      </c>
      <c r="G169" s="10">
        <v>2961</v>
      </c>
      <c r="H169" s="11">
        <v>1152</v>
      </c>
      <c r="I169" s="10">
        <v>1717</v>
      </c>
      <c r="J169" s="10">
        <v>9031</v>
      </c>
      <c r="K169" s="10">
        <v>2674</v>
      </c>
      <c r="L169" s="10">
        <v>3976</v>
      </c>
      <c r="M169" s="12" t="s">
        <v>315</v>
      </c>
    </row>
    <row r="170" spans="1:13">
      <c r="A170" s="8" t="s">
        <v>35</v>
      </c>
      <c r="B170" s="9" t="s">
        <v>42</v>
      </c>
      <c r="C170" s="10">
        <v>1627</v>
      </c>
      <c r="D170" s="11">
        <v>1486</v>
      </c>
      <c r="E170" s="10">
        <v>3312</v>
      </c>
      <c r="F170" s="10">
        <v>6609</v>
      </c>
      <c r="G170" s="10">
        <v>4240</v>
      </c>
      <c r="H170" s="11">
        <v>809</v>
      </c>
      <c r="I170" s="10">
        <v>4224</v>
      </c>
      <c r="J170" s="10">
        <v>6176</v>
      </c>
      <c r="K170" s="10">
        <v>5617</v>
      </c>
      <c r="L170" s="10">
        <v>5329</v>
      </c>
      <c r="M170" s="12" t="s">
        <v>316</v>
      </c>
    </row>
    <row r="171" spans="1:13">
      <c r="A171" s="8" t="s">
        <v>35</v>
      </c>
      <c r="B171" s="9" t="s">
        <v>89</v>
      </c>
      <c r="C171" s="10">
        <v>657</v>
      </c>
      <c r="D171" s="11">
        <v>403</v>
      </c>
      <c r="E171" s="10">
        <v>444</v>
      </c>
      <c r="F171" s="10">
        <v>1026</v>
      </c>
      <c r="G171" s="10">
        <v>570</v>
      </c>
      <c r="H171" s="11">
        <v>235</v>
      </c>
      <c r="I171" s="10">
        <v>328</v>
      </c>
      <c r="J171" s="10">
        <v>1252</v>
      </c>
      <c r="K171" s="10">
        <v>420</v>
      </c>
      <c r="L171" s="10">
        <v>592</v>
      </c>
      <c r="M171" s="12" t="s">
        <v>159</v>
      </c>
    </row>
    <row r="172" spans="1:13">
      <c r="A172" s="8" t="s">
        <v>35</v>
      </c>
      <c r="B172" s="9" t="s">
        <v>74</v>
      </c>
      <c r="C172" s="10">
        <v>220</v>
      </c>
      <c r="D172" s="11">
        <v>280</v>
      </c>
      <c r="E172" s="1" t="s">
        <v>110</v>
      </c>
      <c r="F172" s="1" t="s">
        <v>110</v>
      </c>
      <c r="G172" s="10">
        <v>289</v>
      </c>
      <c r="H172" s="11">
        <v>129</v>
      </c>
      <c r="I172" s="10">
        <v>183</v>
      </c>
      <c r="J172" s="10">
        <v>1592</v>
      </c>
      <c r="K172" s="10">
        <v>181</v>
      </c>
      <c r="L172" s="10">
        <v>430</v>
      </c>
      <c r="M172" s="12" t="s">
        <v>317</v>
      </c>
    </row>
    <row r="173" spans="1:13">
      <c r="A173" s="8" t="s">
        <v>35</v>
      </c>
      <c r="B173" s="9" t="s">
        <v>75</v>
      </c>
      <c r="C173" s="10">
        <v>2</v>
      </c>
      <c r="D173" s="11">
        <v>259</v>
      </c>
      <c r="E173" s="1" t="s">
        <v>110</v>
      </c>
      <c r="F173" s="1" t="s">
        <v>110</v>
      </c>
      <c r="G173" s="1" t="s">
        <v>110</v>
      </c>
      <c r="H173" s="1" t="s">
        <v>110</v>
      </c>
      <c r="I173" s="1" t="s">
        <v>110</v>
      </c>
      <c r="J173" s="1" t="s">
        <v>110</v>
      </c>
      <c r="K173" s="1" t="s">
        <v>110</v>
      </c>
      <c r="L173" s="1" t="s">
        <v>110</v>
      </c>
      <c r="M173" s="12" t="s">
        <v>318</v>
      </c>
    </row>
    <row r="174" spans="1:13">
      <c r="A174" s="8" t="s">
        <v>35</v>
      </c>
      <c r="B174" s="9" t="s">
        <v>58</v>
      </c>
      <c r="C174" s="1" t="s">
        <v>110</v>
      </c>
      <c r="D174" s="1" t="s">
        <v>110</v>
      </c>
      <c r="E174" s="1" t="s">
        <v>110</v>
      </c>
      <c r="F174" s="1" t="s">
        <v>110</v>
      </c>
      <c r="G174" s="1" t="s">
        <v>110</v>
      </c>
      <c r="H174" s="1" t="s">
        <v>110</v>
      </c>
      <c r="I174" s="10">
        <v>951</v>
      </c>
      <c r="J174" s="10">
        <v>470</v>
      </c>
      <c r="K174" s="10">
        <v>615</v>
      </c>
      <c r="L174" s="10">
        <v>115</v>
      </c>
      <c r="M174" s="12" t="s">
        <v>319</v>
      </c>
    </row>
    <row r="175" spans="1:13">
      <c r="A175" s="8" t="s">
        <v>41</v>
      </c>
      <c r="B175" s="9" t="s">
        <v>47</v>
      </c>
      <c r="C175" s="10">
        <v>109840</v>
      </c>
      <c r="D175" s="11">
        <v>34235</v>
      </c>
      <c r="E175" s="10">
        <v>12864</v>
      </c>
      <c r="F175" s="10">
        <v>75869</v>
      </c>
      <c r="G175" s="10">
        <v>42089</v>
      </c>
      <c r="H175" s="11">
        <v>65227</v>
      </c>
      <c r="I175" s="10">
        <v>22616</v>
      </c>
      <c r="J175" s="10">
        <v>71383</v>
      </c>
      <c r="K175" s="10">
        <v>46398</v>
      </c>
      <c r="L175" s="10">
        <v>142039</v>
      </c>
      <c r="M175" s="16" t="s">
        <v>320</v>
      </c>
    </row>
    <row r="176" spans="1:13">
      <c r="A176" s="8" t="s">
        <v>41</v>
      </c>
      <c r="B176" s="14" t="s">
        <v>48</v>
      </c>
      <c r="C176" s="1" t="s">
        <v>110</v>
      </c>
      <c r="D176" s="1" t="s">
        <v>110</v>
      </c>
      <c r="E176" s="10">
        <v>7016</v>
      </c>
      <c r="F176" s="10">
        <v>995</v>
      </c>
      <c r="G176" s="10">
        <v>1718</v>
      </c>
      <c r="H176" s="11">
        <v>441</v>
      </c>
      <c r="I176" s="1" t="s">
        <v>110</v>
      </c>
      <c r="J176" s="1" t="s">
        <v>110</v>
      </c>
      <c r="K176" s="1" t="s">
        <v>110</v>
      </c>
      <c r="L176" s="1" t="s">
        <v>110</v>
      </c>
      <c r="M176" s="16" t="s">
        <v>321</v>
      </c>
    </row>
    <row r="177" spans="1:13">
      <c r="A177" s="8" t="s">
        <v>41</v>
      </c>
      <c r="B177" s="14" t="s">
        <v>52</v>
      </c>
      <c r="C177" s="1" t="s">
        <v>110</v>
      </c>
      <c r="D177" s="1" t="s">
        <v>110</v>
      </c>
      <c r="E177" s="10">
        <v>1923</v>
      </c>
      <c r="F177" s="10">
        <v>248</v>
      </c>
      <c r="G177" s="10">
        <v>452</v>
      </c>
      <c r="H177" s="11">
        <v>131</v>
      </c>
      <c r="I177" s="1" t="s">
        <v>110</v>
      </c>
      <c r="J177" s="1" t="s">
        <v>110</v>
      </c>
      <c r="K177" s="1" t="s">
        <v>110</v>
      </c>
      <c r="L177" s="1" t="s">
        <v>110</v>
      </c>
      <c r="M177" s="16" t="s">
        <v>322</v>
      </c>
    </row>
    <row r="178" spans="1:13">
      <c r="A178" s="8" t="s">
        <v>41</v>
      </c>
      <c r="B178" s="17" t="s">
        <v>107</v>
      </c>
      <c r="C178" s="1" t="s">
        <v>110</v>
      </c>
      <c r="D178" s="1" t="s">
        <v>110</v>
      </c>
      <c r="E178" s="10">
        <v>292</v>
      </c>
      <c r="F178" s="10">
        <v>1794</v>
      </c>
      <c r="G178" s="10">
        <v>877</v>
      </c>
      <c r="H178" s="11">
        <v>1790</v>
      </c>
      <c r="I178" s="10">
        <v>410</v>
      </c>
      <c r="J178" s="10">
        <v>1954</v>
      </c>
      <c r="K178" s="10">
        <v>1048</v>
      </c>
      <c r="L178" s="10">
        <v>3864</v>
      </c>
      <c r="M178" s="16" t="s">
        <v>163</v>
      </c>
    </row>
    <row r="179" spans="1:13">
      <c r="A179" s="8" t="s">
        <v>41</v>
      </c>
      <c r="B179" s="14" t="s">
        <v>108</v>
      </c>
      <c r="C179" s="1" t="s">
        <v>110</v>
      </c>
      <c r="D179" s="1" t="s">
        <v>110</v>
      </c>
      <c r="E179" s="10">
        <v>163</v>
      </c>
      <c r="F179" s="10">
        <v>984</v>
      </c>
      <c r="G179" s="10">
        <v>544</v>
      </c>
      <c r="H179" s="11">
        <v>837</v>
      </c>
      <c r="I179" s="10">
        <v>221</v>
      </c>
      <c r="J179" s="10">
        <v>1158</v>
      </c>
      <c r="K179" s="10">
        <v>609</v>
      </c>
      <c r="L179" s="10">
        <v>2308</v>
      </c>
      <c r="M179" s="16" t="s">
        <v>164</v>
      </c>
    </row>
    <row r="180" spans="1:13">
      <c r="A180" s="8" t="s">
        <v>41</v>
      </c>
      <c r="B180" s="14" t="s">
        <v>109</v>
      </c>
      <c r="C180" s="1" t="s">
        <v>110</v>
      </c>
      <c r="D180" s="1" t="s">
        <v>110</v>
      </c>
      <c r="E180" s="10">
        <v>125</v>
      </c>
      <c r="F180" s="10">
        <v>777</v>
      </c>
      <c r="G180" s="10">
        <v>400</v>
      </c>
      <c r="H180" s="11">
        <v>795</v>
      </c>
      <c r="I180" s="10">
        <v>199</v>
      </c>
      <c r="J180" s="10">
        <v>800</v>
      </c>
      <c r="K180" s="10">
        <v>519</v>
      </c>
      <c r="L180" s="10">
        <v>1540</v>
      </c>
      <c r="M180" s="16" t="s">
        <v>165</v>
      </c>
    </row>
    <row r="181" spans="1:13">
      <c r="A181" s="8" t="s">
        <v>41</v>
      </c>
      <c r="B181" s="9" t="s">
        <v>75</v>
      </c>
      <c r="C181" s="1" t="s">
        <v>110</v>
      </c>
      <c r="D181" s="1" t="s">
        <v>110</v>
      </c>
      <c r="E181" s="1" t="s">
        <v>110</v>
      </c>
      <c r="F181" s="1" t="s">
        <v>110</v>
      </c>
      <c r="G181" s="1" t="s">
        <v>110</v>
      </c>
      <c r="H181" s="1" t="s">
        <v>110</v>
      </c>
      <c r="I181" s="10">
        <v>3688</v>
      </c>
      <c r="J181" s="10">
        <v>27</v>
      </c>
      <c r="K181" s="10">
        <v>1514</v>
      </c>
      <c r="L181" s="10">
        <v>71</v>
      </c>
      <c r="M181" s="16" t="s">
        <v>323</v>
      </c>
    </row>
    <row r="182" spans="1:13">
      <c r="A182" s="8" t="s">
        <v>41</v>
      </c>
      <c r="B182" s="9" t="s">
        <v>130</v>
      </c>
      <c r="C182" s="1" t="s">
        <v>110</v>
      </c>
      <c r="D182" s="1" t="s">
        <v>110</v>
      </c>
      <c r="E182" s="1" t="s">
        <v>110</v>
      </c>
      <c r="F182" s="1" t="s">
        <v>110</v>
      </c>
      <c r="G182" s="1" t="s">
        <v>110</v>
      </c>
      <c r="H182" s="1" t="s">
        <v>110</v>
      </c>
      <c r="I182" s="10">
        <v>3476</v>
      </c>
      <c r="J182" s="10">
        <v>16</v>
      </c>
      <c r="K182" s="10">
        <v>1461</v>
      </c>
      <c r="L182" s="10">
        <v>53</v>
      </c>
      <c r="M182" s="16" t="s">
        <v>324</v>
      </c>
    </row>
    <row r="183" spans="1:13">
      <c r="A183" s="8" t="s">
        <v>41</v>
      </c>
      <c r="B183" s="18" t="s">
        <v>133</v>
      </c>
      <c r="C183" s="1" t="s">
        <v>110</v>
      </c>
      <c r="D183" s="1" t="s">
        <v>110</v>
      </c>
      <c r="E183" s="1" t="s">
        <v>110</v>
      </c>
      <c r="F183" s="1" t="s">
        <v>110</v>
      </c>
      <c r="G183" s="1" t="s">
        <v>110</v>
      </c>
      <c r="H183" s="1" t="s">
        <v>110</v>
      </c>
      <c r="I183" s="10">
        <v>2747</v>
      </c>
      <c r="J183" s="10">
        <v>28</v>
      </c>
      <c r="K183" s="10">
        <v>1801</v>
      </c>
      <c r="L183" s="10">
        <v>41</v>
      </c>
      <c r="M183" s="16" t="s">
        <v>325</v>
      </c>
    </row>
    <row r="184" spans="1:13">
      <c r="A184" s="8" t="s">
        <v>15</v>
      </c>
      <c r="B184" s="9" t="s">
        <v>47</v>
      </c>
      <c r="C184" s="10">
        <v>11260</v>
      </c>
      <c r="D184" s="11">
        <v>149</v>
      </c>
      <c r="E184" s="10">
        <v>115</v>
      </c>
      <c r="F184" s="10">
        <v>145</v>
      </c>
      <c r="G184" s="10">
        <v>214</v>
      </c>
      <c r="H184" s="11">
        <v>21</v>
      </c>
      <c r="I184" s="1" t="s">
        <v>110</v>
      </c>
      <c r="J184" s="1" t="s">
        <v>110</v>
      </c>
      <c r="K184" s="1" t="s">
        <v>110</v>
      </c>
      <c r="L184" s="1" t="s">
        <v>110</v>
      </c>
      <c r="M184" s="12" t="s">
        <v>326</v>
      </c>
    </row>
    <row r="185" spans="1:13">
      <c r="A185" s="8" t="s">
        <v>15</v>
      </c>
      <c r="B185" s="9" t="s">
        <v>60</v>
      </c>
      <c r="C185" s="10">
        <v>802</v>
      </c>
      <c r="D185" s="11">
        <v>1286</v>
      </c>
      <c r="E185" s="10">
        <v>5147</v>
      </c>
      <c r="F185" s="10">
        <v>3503</v>
      </c>
      <c r="G185" s="10">
        <v>2212</v>
      </c>
      <c r="H185" s="11">
        <v>378</v>
      </c>
      <c r="I185" s="10">
        <v>319</v>
      </c>
      <c r="J185" s="10">
        <v>5</v>
      </c>
      <c r="K185" s="10">
        <v>188</v>
      </c>
      <c r="L185" s="10">
        <v>46</v>
      </c>
      <c r="M185" s="12" t="s">
        <v>144</v>
      </c>
    </row>
    <row r="186" spans="1:13">
      <c r="A186" s="8" t="s">
        <v>15</v>
      </c>
      <c r="B186" s="14" t="s">
        <v>96</v>
      </c>
      <c r="C186" s="1" t="s">
        <v>110</v>
      </c>
      <c r="D186" s="1" t="s">
        <v>110</v>
      </c>
      <c r="E186" s="10">
        <v>2873</v>
      </c>
      <c r="F186" s="10">
        <v>453</v>
      </c>
      <c r="G186" s="10">
        <v>2184</v>
      </c>
      <c r="H186" s="11">
        <v>37</v>
      </c>
      <c r="I186" s="10">
        <v>50</v>
      </c>
      <c r="J186" s="10">
        <v>1</v>
      </c>
      <c r="K186" s="1" t="s">
        <v>110</v>
      </c>
      <c r="L186" s="1" t="s">
        <v>110</v>
      </c>
      <c r="M186" s="12" t="s">
        <v>327</v>
      </c>
    </row>
    <row r="187" spans="1:13">
      <c r="A187" s="8" t="s">
        <v>15</v>
      </c>
      <c r="B187" s="9" t="s">
        <v>45</v>
      </c>
      <c r="C187" s="1" t="s">
        <v>110</v>
      </c>
      <c r="D187" s="1" t="s">
        <v>110</v>
      </c>
      <c r="E187" s="1" t="s">
        <v>110</v>
      </c>
      <c r="F187" s="1" t="s">
        <v>110</v>
      </c>
      <c r="G187" s="1" t="s">
        <v>110</v>
      </c>
      <c r="H187" s="1" t="s">
        <v>110</v>
      </c>
      <c r="I187" s="10">
        <v>201</v>
      </c>
      <c r="J187" s="10">
        <v>1</v>
      </c>
      <c r="K187" s="10">
        <v>121</v>
      </c>
      <c r="L187" s="10">
        <v>1</v>
      </c>
      <c r="M187" s="12" t="s">
        <v>328</v>
      </c>
    </row>
    <row r="188" spans="1:13">
      <c r="A188" s="8" t="s">
        <v>15</v>
      </c>
      <c r="B188" s="9" t="s">
        <v>74</v>
      </c>
      <c r="C188" s="1" t="s">
        <v>110</v>
      </c>
      <c r="D188" s="1" t="s">
        <v>110</v>
      </c>
      <c r="E188" s="1" t="s">
        <v>110</v>
      </c>
      <c r="F188" s="1" t="s">
        <v>110</v>
      </c>
      <c r="G188" s="1" t="s">
        <v>110</v>
      </c>
      <c r="H188" s="1" t="s">
        <v>110</v>
      </c>
      <c r="I188" s="10">
        <v>229</v>
      </c>
      <c r="J188" s="10">
        <v>5</v>
      </c>
      <c r="K188" s="10">
        <v>132</v>
      </c>
      <c r="L188" s="10">
        <v>1</v>
      </c>
      <c r="M188" s="12" t="s">
        <v>329</v>
      </c>
    </row>
    <row r="189" spans="1:13">
      <c r="A189" s="8" t="s">
        <v>24</v>
      </c>
      <c r="B189" s="9" t="s">
        <v>47</v>
      </c>
      <c r="C189" s="10">
        <v>110568</v>
      </c>
      <c r="D189" s="11">
        <v>9092</v>
      </c>
      <c r="E189" s="10">
        <v>6574</v>
      </c>
      <c r="F189" s="10">
        <v>11414</v>
      </c>
      <c r="G189" s="10">
        <v>7303</v>
      </c>
      <c r="H189" s="11">
        <v>11832</v>
      </c>
      <c r="I189" s="10">
        <v>99869</v>
      </c>
      <c r="J189" s="10">
        <v>33165</v>
      </c>
      <c r="K189" s="10">
        <v>156577</v>
      </c>
      <c r="L189" s="10">
        <v>13488</v>
      </c>
      <c r="M189" s="12" t="s">
        <v>330</v>
      </c>
    </row>
    <row r="190" spans="1:13">
      <c r="A190" s="8" t="s">
        <v>24</v>
      </c>
      <c r="B190" s="9" t="s">
        <v>76</v>
      </c>
      <c r="C190" s="10">
        <v>65388</v>
      </c>
      <c r="D190" s="11">
        <v>4888</v>
      </c>
      <c r="E190" s="10">
        <v>89247</v>
      </c>
      <c r="F190" s="10">
        <v>23033</v>
      </c>
      <c r="G190" s="10">
        <v>49570</v>
      </c>
      <c r="H190" s="11">
        <v>6475</v>
      </c>
      <c r="I190" s="10">
        <v>1730</v>
      </c>
      <c r="J190" s="10">
        <v>1610</v>
      </c>
      <c r="K190" s="10">
        <v>1391</v>
      </c>
      <c r="L190" s="10">
        <v>7640</v>
      </c>
      <c r="M190" s="12" t="s">
        <v>331</v>
      </c>
    </row>
    <row r="191" spans="1:13">
      <c r="A191" s="8" t="s">
        <v>24</v>
      </c>
      <c r="B191" s="9" t="s">
        <v>77</v>
      </c>
      <c r="C191" s="10">
        <v>4017</v>
      </c>
      <c r="D191" s="11">
        <v>1279</v>
      </c>
      <c r="E191" s="10">
        <v>107971</v>
      </c>
      <c r="F191" s="10">
        <v>27174</v>
      </c>
      <c r="G191" s="10">
        <v>61259</v>
      </c>
      <c r="H191" s="11">
        <v>4617</v>
      </c>
      <c r="I191" s="10">
        <v>827</v>
      </c>
      <c r="J191" s="10">
        <v>1621</v>
      </c>
      <c r="K191" s="10">
        <v>680</v>
      </c>
      <c r="L191" s="10">
        <v>2897</v>
      </c>
      <c r="M191" s="12" t="s">
        <v>332</v>
      </c>
    </row>
    <row r="192" spans="1:13">
      <c r="A192" s="8" t="s">
        <v>24</v>
      </c>
      <c r="B192" s="14" t="s">
        <v>74</v>
      </c>
      <c r="C192" s="1" t="s">
        <v>110</v>
      </c>
      <c r="D192" s="1" t="s">
        <v>110</v>
      </c>
      <c r="E192" s="10">
        <v>409</v>
      </c>
      <c r="F192" s="10">
        <v>513</v>
      </c>
      <c r="G192" s="10">
        <v>507</v>
      </c>
      <c r="H192" s="11">
        <v>909</v>
      </c>
      <c r="I192" s="10">
        <v>217</v>
      </c>
      <c r="J192" s="10">
        <v>326</v>
      </c>
      <c r="K192" s="10">
        <v>617</v>
      </c>
      <c r="L192" s="10">
        <v>1262</v>
      </c>
      <c r="M192" s="12" t="s">
        <v>333</v>
      </c>
    </row>
    <row r="193" spans="1:13">
      <c r="A193" s="8" t="s">
        <v>24</v>
      </c>
      <c r="B193" s="13" t="s">
        <v>116</v>
      </c>
      <c r="C193" s="1" t="s">
        <v>110</v>
      </c>
      <c r="D193" s="1" t="s">
        <v>110</v>
      </c>
      <c r="E193" s="1" t="s">
        <v>110</v>
      </c>
      <c r="F193" s="1" t="s">
        <v>110</v>
      </c>
      <c r="G193" s="11">
        <v>436</v>
      </c>
      <c r="H193" s="11">
        <v>789</v>
      </c>
      <c r="I193" s="1" t="s">
        <v>110</v>
      </c>
      <c r="J193" s="1" t="s">
        <v>110</v>
      </c>
      <c r="K193" s="1" t="s">
        <v>110</v>
      </c>
      <c r="L193" s="1" t="s">
        <v>110</v>
      </c>
      <c r="M193" s="12" t="s">
        <v>334</v>
      </c>
    </row>
    <row r="194" spans="1:13">
      <c r="A194" s="8" t="s">
        <v>14</v>
      </c>
      <c r="B194" s="9" t="s">
        <v>47</v>
      </c>
      <c r="C194" s="10">
        <v>57674</v>
      </c>
      <c r="D194" s="11">
        <v>785</v>
      </c>
      <c r="E194" s="10">
        <v>660</v>
      </c>
      <c r="F194" s="10">
        <v>3141</v>
      </c>
      <c r="G194" s="10">
        <v>1526</v>
      </c>
      <c r="H194" s="11">
        <v>972</v>
      </c>
      <c r="I194" s="10">
        <v>2432</v>
      </c>
      <c r="J194" s="10">
        <v>136</v>
      </c>
      <c r="K194" s="10">
        <v>1281</v>
      </c>
      <c r="L194" s="10">
        <v>111</v>
      </c>
      <c r="M194" s="12" t="s">
        <v>335</v>
      </c>
    </row>
    <row r="195" spans="1:13">
      <c r="A195" s="8" t="s">
        <v>14</v>
      </c>
      <c r="B195" s="9" t="s">
        <v>59</v>
      </c>
      <c r="C195" s="10">
        <v>188</v>
      </c>
      <c r="D195" s="11">
        <v>171</v>
      </c>
      <c r="E195" s="10">
        <v>11341</v>
      </c>
      <c r="F195" s="10">
        <v>18539</v>
      </c>
      <c r="G195" s="10">
        <v>30310</v>
      </c>
      <c r="H195" s="11">
        <v>632</v>
      </c>
      <c r="I195" s="10">
        <v>256</v>
      </c>
      <c r="J195" s="10">
        <v>40</v>
      </c>
      <c r="K195" s="10">
        <v>355</v>
      </c>
      <c r="L195" s="10">
        <v>58</v>
      </c>
      <c r="M195" s="12" t="s">
        <v>336</v>
      </c>
    </row>
    <row r="196" spans="1:13">
      <c r="A196" s="8" t="s">
        <v>14</v>
      </c>
      <c r="B196" s="18" t="s">
        <v>74</v>
      </c>
      <c r="C196" s="1" t="s">
        <v>110</v>
      </c>
      <c r="D196" s="1" t="s">
        <v>110</v>
      </c>
      <c r="E196" s="1" t="s">
        <v>110</v>
      </c>
      <c r="F196" s="1" t="s">
        <v>110</v>
      </c>
      <c r="G196" s="1" t="s">
        <v>110</v>
      </c>
      <c r="H196" s="1" t="s">
        <v>110</v>
      </c>
      <c r="I196" s="10">
        <v>14444</v>
      </c>
      <c r="J196" s="10">
        <v>3</v>
      </c>
      <c r="K196" s="10">
        <v>15323</v>
      </c>
      <c r="L196" s="10">
        <v>9</v>
      </c>
      <c r="M196" s="12" t="s">
        <v>337</v>
      </c>
    </row>
    <row r="197" spans="1:13">
      <c r="A197" s="8" t="s">
        <v>14</v>
      </c>
      <c r="B197" s="13" t="s">
        <v>125</v>
      </c>
      <c r="C197" s="1" t="s">
        <v>110</v>
      </c>
      <c r="D197" s="1" t="s">
        <v>110</v>
      </c>
      <c r="E197" s="1" t="s">
        <v>110</v>
      </c>
      <c r="F197" s="1" t="s">
        <v>110</v>
      </c>
      <c r="G197" s="1" t="s">
        <v>110</v>
      </c>
      <c r="H197" s="1" t="s">
        <v>110</v>
      </c>
      <c r="I197" s="10">
        <v>28222</v>
      </c>
      <c r="J197" s="10">
        <v>33</v>
      </c>
      <c r="K197" s="10">
        <v>15700</v>
      </c>
      <c r="L197" s="10">
        <v>23</v>
      </c>
      <c r="M197" s="12" t="s">
        <v>338</v>
      </c>
    </row>
    <row r="198" spans="1:13">
      <c r="A198" s="8" t="s">
        <v>14</v>
      </c>
      <c r="B198" s="13" t="s">
        <v>126</v>
      </c>
      <c r="C198" s="1" t="s">
        <v>110</v>
      </c>
      <c r="D198" s="1" t="s">
        <v>110</v>
      </c>
      <c r="E198" s="1" t="s">
        <v>110</v>
      </c>
      <c r="F198" s="1" t="s">
        <v>110</v>
      </c>
      <c r="G198" s="1" t="s">
        <v>110</v>
      </c>
      <c r="H198" s="1" t="s">
        <v>110</v>
      </c>
      <c r="I198" s="10">
        <v>24747</v>
      </c>
      <c r="J198" s="10">
        <v>0</v>
      </c>
      <c r="K198" s="10">
        <v>13799</v>
      </c>
      <c r="L198" s="10">
        <v>33</v>
      </c>
      <c r="M198" s="12" t="s">
        <v>143</v>
      </c>
    </row>
    <row r="199" spans="1:13">
      <c r="A199" s="8" t="s">
        <v>40</v>
      </c>
      <c r="B199" s="9" t="s">
        <v>47</v>
      </c>
      <c r="C199" s="10">
        <v>150</v>
      </c>
      <c r="D199" s="11">
        <v>24</v>
      </c>
      <c r="E199" s="1" t="s">
        <v>110</v>
      </c>
      <c r="F199" s="1" t="s">
        <v>110</v>
      </c>
      <c r="G199" s="1" t="s">
        <v>110</v>
      </c>
      <c r="H199" s="1" t="s">
        <v>110</v>
      </c>
      <c r="I199" s="1" t="s">
        <v>110</v>
      </c>
      <c r="J199" s="1" t="s">
        <v>110</v>
      </c>
      <c r="K199" s="1" t="s">
        <v>110</v>
      </c>
      <c r="L199" s="1" t="s">
        <v>110</v>
      </c>
      <c r="M199" s="12" t="s">
        <v>339</v>
      </c>
    </row>
    <row r="200" spans="1:13">
      <c r="A200" s="8" t="s">
        <v>40</v>
      </c>
      <c r="B200" s="9" t="s">
        <v>57</v>
      </c>
      <c r="C200" s="10">
        <v>30197</v>
      </c>
      <c r="D200" s="11">
        <v>612</v>
      </c>
      <c r="E200" s="10">
        <v>64</v>
      </c>
      <c r="F200" s="10">
        <v>1</v>
      </c>
      <c r="G200" s="10">
        <v>22</v>
      </c>
      <c r="H200" s="11">
        <v>6</v>
      </c>
      <c r="I200" s="1" t="s">
        <v>110</v>
      </c>
      <c r="J200" s="1" t="s">
        <v>110</v>
      </c>
      <c r="K200" s="10">
        <v>15</v>
      </c>
      <c r="L200" s="10">
        <v>0</v>
      </c>
      <c r="M200" s="12" t="s">
        <v>340</v>
      </c>
    </row>
    <row r="201" spans="1:13">
      <c r="A201" s="8" t="s">
        <v>40</v>
      </c>
      <c r="B201" s="9" t="s">
        <v>48</v>
      </c>
      <c r="C201" s="10">
        <v>1945</v>
      </c>
      <c r="D201" s="11">
        <v>688</v>
      </c>
      <c r="E201" s="10">
        <v>420</v>
      </c>
      <c r="F201" s="10">
        <v>26</v>
      </c>
      <c r="G201" s="10">
        <v>1492</v>
      </c>
      <c r="H201" s="11">
        <v>53</v>
      </c>
      <c r="I201" s="10">
        <v>560</v>
      </c>
      <c r="J201" s="10">
        <v>1</v>
      </c>
      <c r="K201" s="10">
        <v>99</v>
      </c>
      <c r="L201" s="10">
        <v>0</v>
      </c>
      <c r="M201" s="12" t="s">
        <v>341</v>
      </c>
    </row>
    <row r="202" spans="1:13">
      <c r="A202" s="8" t="s">
        <v>40</v>
      </c>
      <c r="B202" s="9" t="s">
        <v>68</v>
      </c>
      <c r="C202" s="10">
        <v>15901</v>
      </c>
      <c r="D202" s="11">
        <v>328</v>
      </c>
      <c r="E202" s="10">
        <v>20</v>
      </c>
      <c r="F202" s="10">
        <v>4</v>
      </c>
      <c r="G202" s="1" t="s">
        <v>110</v>
      </c>
      <c r="H202" s="1" t="s">
        <v>110</v>
      </c>
      <c r="I202" s="1" t="s">
        <v>110</v>
      </c>
      <c r="J202" s="1" t="s">
        <v>110</v>
      </c>
      <c r="K202" s="1" t="s">
        <v>110</v>
      </c>
      <c r="L202" s="1" t="s">
        <v>110</v>
      </c>
      <c r="M202" s="12" t="s">
        <v>342</v>
      </c>
    </row>
    <row r="203" spans="1:13">
      <c r="A203" s="8" t="s">
        <v>40</v>
      </c>
      <c r="B203" s="9" t="s">
        <v>42</v>
      </c>
      <c r="C203" s="10">
        <v>15304</v>
      </c>
      <c r="D203" s="11">
        <v>727</v>
      </c>
      <c r="E203" s="10">
        <v>43</v>
      </c>
      <c r="F203" s="10">
        <v>1</v>
      </c>
      <c r="G203" s="10">
        <v>23</v>
      </c>
      <c r="H203" s="11">
        <v>5</v>
      </c>
      <c r="I203" s="10">
        <v>480</v>
      </c>
      <c r="J203" s="10">
        <v>0</v>
      </c>
      <c r="K203" s="10">
        <v>104</v>
      </c>
      <c r="L203" s="10">
        <v>0</v>
      </c>
      <c r="M203" s="12" t="s">
        <v>343</v>
      </c>
    </row>
    <row r="204" spans="1:13">
      <c r="A204" s="8" t="s">
        <v>40</v>
      </c>
      <c r="B204" s="17" t="s">
        <v>99</v>
      </c>
      <c r="C204" s="1" t="s">
        <v>110</v>
      </c>
      <c r="D204" s="1" t="s">
        <v>110</v>
      </c>
      <c r="E204" s="10">
        <v>6</v>
      </c>
      <c r="F204" s="10">
        <v>0</v>
      </c>
      <c r="G204" s="1" t="s">
        <v>110</v>
      </c>
      <c r="H204" s="1" t="s">
        <v>110</v>
      </c>
      <c r="I204" s="1" t="s">
        <v>110</v>
      </c>
      <c r="J204" s="1" t="s">
        <v>110</v>
      </c>
      <c r="K204" s="1" t="s">
        <v>110</v>
      </c>
      <c r="L204" s="1" t="s">
        <v>110</v>
      </c>
      <c r="M204" s="12" t="s">
        <v>344</v>
      </c>
    </row>
    <row r="205" spans="1:13">
      <c r="A205" s="8" t="s">
        <v>40</v>
      </c>
      <c r="B205" s="9" t="s">
        <v>42</v>
      </c>
      <c r="C205" s="1" t="s">
        <v>110</v>
      </c>
      <c r="D205" s="1" t="s">
        <v>110</v>
      </c>
      <c r="E205" s="1" t="s">
        <v>110</v>
      </c>
      <c r="F205" s="1" t="s">
        <v>110</v>
      </c>
      <c r="G205" s="1" t="s">
        <v>110</v>
      </c>
      <c r="H205" s="1" t="s">
        <v>110</v>
      </c>
      <c r="I205" s="10">
        <v>400</v>
      </c>
      <c r="J205" s="10">
        <v>0</v>
      </c>
      <c r="K205" s="10">
        <v>75</v>
      </c>
      <c r="L205" s="10">
        <v>0</v>
      </c>
      <c r="M205" s="12" t="s">
        <v>345</v>
      </c>
    </row>
    <row r="206" spans="1:13">
      <c r="E206" s="11"/>
      <c r="F206" s="11"/>
    </row>
    <row r="208" spans="1:13">
      <c r="C208" s="10"/>
    </row>
    <row r="209" spans="2:2">
      <c r="B209" s="14"/>
    </row>
    <row r="210" spans="2:2">
      <c r="B210" s="14"/>
    </row>
    <row r="211" spans="2:2">
      <c r="B211" s="20"/>
    </row>
    <row r="212" spans="2:2">
      <c r="B212" s="20"/>
    </row>
    <row r="213" spans="2:2">
      <c r="B213" s="20"/>
    </row>
    <row r="214" spans="2:2">
      <c r="B214" s="20"/>
    </row>
    <row r="215" spans="2:2">
      <c r="B215" s="20"/>
    </row>
    <row r="216" spans="2:2">
      <c r="B216" s="20"/>
    </row>
  </sheetData>
  <sortState xmlns:xlrd2="http://schemas.microsoft.com/office/spreadsheetml/2017/richdata2" ref="A3:M205">
    <sortCondition ref="A2:A205"/>
  </sortState>
  <mergeCells count="7">
    <mergeCell ref="I1:J1"/>
    <mergeCell ref="K1:L1"/>
    <mergeCell ref="A1:A2"/>
    <mergeCell ref="B1:B2"/>
    <mergeCell ref="C1:D1"/>
    <mergeCell ref="E1:F1"/>
    <mergeCell ref="G1:H1"/>
  </mergeCells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zoomScale="150" zoomScaleNormal="150" zoomScalePageLayoutView="150" workbookViewId="0">
      <pane ySplit="2" topLeftCell="A3" activePane="bottomLeft" state="frozen"/>
      <selection pane="bottomLeft" activeCell="D18" sqref="D18"/>
    </sheetView>
  </sheetViews>
  <sheetFormatPr baseColWidth="10" defaultColWidth="8.83203125" defaultRowHeight="14"/>
  <cols>
    <col min="1" max="1" width="12" style="3" customWidth="1"/>
    <col min="2" max="2" width="9.33203125" style="2" bestFit="1" customWidth="1"/>
    <col min="3" max="21" width="8.83203125" style="2"/>
    <col min="22" max="22" width="9.83203125" style="2" customWidth="1"/>
    <col min="23" max="16384" width="8.83203125" style="2"/>
  </cols>
  <sheetData>
    <row r="1" spans="1:26">
      <c r="A1" s="49" t="s">
        <v>167</v>
      </c>
      <c r="B1" s="46" t="s">
        <v>0</v>
      </c>
      <c r="C1" s="47"/>
      <c r="D1" s="47"/>
      <c r="E1" s="47"/>
      <c r="F1" s="48"/>
      <c r="G1" s="46" t="s">
        <v>1</v>
      </c>
      <c r="H1" s="47"/>
      <c r="I1" s="47"/>
      <c r="J1" s="47"/>
      <c r="K1" s="48"/>
      <c r="L1" s="46" t="s">
        <v>2</v>
      </c>
      <c r="M1" s="47"/>
      <c r="N1" s="47"/>
      <c r="O1" s="47"/>
      <c r="P1" s="48"/>
      <c r="Q1" s="46" t="s">
        <v>3</v>
      </c>
      <c r="R1" s="47"/>
      <c r="S1" s="47"/>
      <c r="T1" s="47"/>
      <c r="U1" s="48"/>
      <c r="V1" s="46" t="s">
        <v>4</v>
      </c>
      <c r="W1" s="47"/>
      <c r="X1" s="47"/>
      <c r="Y1" s="47"/>
      <c r="Z1" s="48"/>
    </row>
    <row r="2" spans="1:26" ht="15" thickBot="1">
      <c r="A2" s="50"/>
      <c r="B2" s="21" t="s">
        <v>5</v>
      </c>
      <c r="C2" s="22" t="s">
        <v>346</v>
      </c>
      <c r="D2" s="22" t="s">
        <v>347</v>
      </c>
      <c r="E2" s="22" t="s">
        <v>346</v>
      </c>
      <c r="F2" s="23" t="s">
        <v>348</v>
      </c>
      <c r="G2" s="21" t="s">
        <v>5</v>
      </c>
      <c r="H2" s="22" t="s">
        <v>346</v>
      </c>
      <c r="I2" s="22" t="s">
        <v>347</v>
      </c>
      <c r="J2" s="22" t="s">
        <v>346</v>
      </c>
      <c r="K2" s="23" t="s">
        <v>348</v>
      </c>
      <c r="L2" s="21" t="s">
        <v>5</v>
      </c>
      <c r="M2" s="22" t="s">
        <v>346</v>
      </c>
      <c r="N2" s="22" t="s">
        <v>347</v>
      </c>
      <c r="O2" s="22" t="s">
        <v>346</v>
      </c>
      <c r="P2" s="23" t="s">
        <v>348</v>
      </c>
      <c r="Q2" s="21" t="s">
        <v>5</v>
      </c>
      <c r="R2" s="22" t="s">
        <v>346</v>
      </c>
      <c r="S2" s="22" t="s">
        <v>347</v>
      </c>
      <c r="T2" s="22" t="s">
        <v>346</v>
      </c>
      <c r="U2" s="23" t="s">
        <v>348</v>
      </c>
      <c r="V2" s="21" t="s">
        <v>5</v>
      </c>
      <c r="W2" s="22" t="s">
        <v>346</v>
      </c>
      <c r="X2" s="22" t="s">
        <v>347</v>
      </c>
      <c r="Y2" s="22" t="s">
        <v>346</v>
      </c>
      <c r="Z2" s="23" t="s">
        <v>348</v>
      </c>
    </row>
    <row r="3" spans="1:26">
      <c r="A3" s="38" t="s">
        <v>22</v>
      </c>
      <c r="B3" s="39">
        <v>19522</v>
      </c>
      <c r="C3" s="40">
        <f>B3*100/$B$38</f>
        <v>1.2607397304153298</v>
      </c>
      <c r="D3" s="41">
        <v>1019</v>
      </c>
      <c r="E3" s="40">
        <f>D3*100/$D$38</f>
        <v>0.15446789675056541</v>
      </c>
      <c r="F3" s="42">
        <f>E3/C3</f>
        <v>0.12252163791148116</v>
      </c>
      <c r="G3" s="43">
        <v>18165</v>
      </c>
      <c r="H3" s="40">
        <f>G3*100/$G$38</f>
        <v>1.8700681007458653</v>
      </c>
      <c r="I3" s="41">
        <v>7000</v>
      </c>
      <c r="J3" s="40">
        <f>I3*100/$I$38</f>
        <v>0.73804472972801993</v>
      </c>
      <c r="K3" s="42">
        <f>J3/H3</f>
        <v>0.39466195345167127</v>
      </c>
      <c r="L3" s="43">
        <v>12498</v>
      </c>
      <c r="M3" s="40">
        <f>L3*100/$L$38</f>
        <v>0.99434168820092417</v>
      </c>
      <c r="N3" s="41">
        <v>3274</v>
      </c>
      <c r="O3" s="40">
        <f>N3*100/$N$38</f>
        <v>0.41733003106393662</v>
      </c>
      <c r="P3" s="42">
        <f>O3/M3</f>
        <v>0.41970485198002455</v>
      </c>
      <c r="Q3" s="43">
        <v>12765</v>
      </c>
      <c r="R3" s="40">
        <f>Q3*100/$Q$38</f>
        <v>1.5263186843407954</v>
      </c>
      <c r="S3" s="41">
        <v>3559</v>
      </c>
      <c r="T3" s="40">
        <f>S3*100/$S$38</f>
        <v>0.49289054893797946</v>
      </c>
      <c r="U3" s="42">
        <f>T3/R3</f>
        <v>0.32292767820689744</v>
      </c>
      <c r="V3" s="43">
        <v>16401</v>
      </c>
      <c r="W3" s="40">
        <f>V3*100/$V$38</f>
        <v>1.184058633318678</v>
      </c>
      <c r="X3" s="41">
        <v>3347</v>
      </c>
      <c r="Y3" s="40">
        <f>X3*100/$X$38</f>
        <v>0.38083036265928144</v>
      </c>
      <c r="Z3" s="42">
        <f>Y3/W3</f>
        <v>0.32163133813052025</v>
      </c>
    </row>
    <row r="4" spans="1:26">
      <c r="A4" s="36" t="s">
        <v>38</v>
      </c>
      <c r="B4" s="24">
        <v>23112</v>
      </c>
      <c r="C4" s="25">
        <f t="shared" ref="C4:C37" si="0">B4*100/$B$38</f>
        <v>1.4925835800306886</v>
      </c>
      <c r="D4" s="26">
        <v>7610</v>
      </c>
      <c r="E4" s="25">
        <f t="shared" ref="E4:E37" si="1">D4*100/$D$38</f>
        <v>1.1535826244080498</v>
      </c>
      <c r="F4" s="27">
        <f t="shared" ref="F4:F37" si="2">E4/C4</f>
        <v>0.77287640025112114</v>
      </c>
      <c r="G4" s="33">
        <v>3627</v>
      </c>
      <c r="H4" s="25">
        <f t="shared" ref="H4:H37" si="3">G4*100/$G$38</f>
        <v>0.37339592630912488</v>
      </c>
      <c r="I4" s="26">
        <v>8333</v>
      </c>
      <c r="J4" s="25">
        <f t="shared" ref="J4:J37" si="4">I4*100/$I$38</f>
        <v>0.87858953326051292</v>
      </c>
      <c r="K4" s="27">
        <f t="shared" ref="K4:K37" si="5">J4/H4</f>
        <v>2.3529703228019452</v>
      </c>
      <c r="L4" s="33">
        <v>9465</v>
      </c>
      <c r="M4" s="25">
        <f t="shared" ref="M4:M37" si="6">L4*100/$L$38</f>
        <v>0.75303601206767057</v>
      </c>
      <c r="N4" s="26">
        <v>968</v>
      </c>
      <c r="O4" s="25">
        <f t="shared" ref="O4:O37" si="7">N4*100/$N$38</f>
        <v>0.12338896459068133</v>
      </c>
      <c r="P4" s="27">
        <f t="shared" ref="P4:P37" si="8">O4/M4</f>
        <v>0.16385533044015052</v>
      </c>
      <c r="Q4" s="33">
        <v>5198</v>
      </c>
      <c r="R4" s="25">
        <f t="shared" ref="R4:R37" si="9">Q4*100/$Q$38</f>
        <v>0.62152796875859417</v>
      </c>
      <c r="S4" s="26">
        <v>1545</v>
      </c>
      <c r="T4" s="25">
        <f t="shared" ref="T4:T37" si="10">S4*100/$S$38</f>
        <v>0.21396906381263789</v>
      </c>
      <c r="U4" s="27">
        <f t="shared" ref="U4:U37" si="11">T4/R4</f>
        <v>0.34426296895376718</v>
      </c>
      <c r="V4" s="33">
        <v>11740</v>
      </c>
      <c r="W4" s="25">
        <f t="shared" ref="W4:W37" si="12">V4*100/$V$38</f>
        <v>0.8475610240327589</v>
      </c>
      <c r="X4" s="26">
        <v>884</v>
      </c>
      <c r="Y4" s="25">
        <f t="shared" ref="Y4:Y37" si="13">X4*100/$X$38</f>
        <v>0.10058381852130409</v>
      </c>
      <c r="Z4" s="27">
        <f t="shared" ref="Z4:Z37" si="14">Y4/W4</f>
        <v>0.11867442658313704</v>
      </c>
    </row>
    <row r="5" spans="1:26">
      <c r="A5" s="36" t="s">
        <v>18</v>
      </c>
      <c r="B5" s="24">
        <v>23513</v>
      </c>
      <c r="C5" s="25">
        <f t="shared" si="0"/>
        <v>1.5184803442913457</v>
      </c>
      <c r="D5" s="26">
        <v>593</v>
      </c>
      <c r="E5" s="25">
        <f t="shared" si="1"/>
        <v>8.9891523820495881E-2</v>
      </c>
      <c r="F5" s="27">
        <f t="shared" si="2"/>
        <v>5.9198345344698582E-2</v>
      </c>
      <c r="G5" s="33">
        <v>2718</v>
      </c>
      <c r="H5" s="25">
        <f t="shared" si="3"/>
        <v>0.2798153095418256</v>
      </c>
      <c r="I5" s="26">
        <v>2114</v>
      </c>
      <c r="J5" s="25">
        <f t="shared" si="4"/>
        <v>0.22288950837786203</v>
      </c>
      <c r="K5" s="27">
        <f t="shared" si="5"/>
        <v>0.79655937604995652</v>
      </c>
      <c r="L5" s="33">
        <v>5753</v>
      </c>
      <c r="M5" s="25">
        <f t="shared" si="6"/>
        <v>0.4577090520259175</v>
      </c>
      <c r="N5" s="26">
        <v>168</v>
      </c>
      <c r="O5" s="25">
        <f t="shared" si="7"/>
        <v>2.14146136892918E-2</v>
      </c>
      <c r="P5" s="27">
        <f t="shared" si="8"/>
        <v>4.6786519939918537E-2</v>
      </c>
      <c r="Q5" s="33">
        <v>1996</v>
      </c>
      <c r="R5" s="25">
        <f t="shared" si="9"/>
        <v>0.23866291374416196</v>
      </c>
      <c r="S5" s="26">
        <v>64</v>
      </c>
      <c r="T5" s="25">
        <f t="shared" si="10"/>
        <v>8.8634434200704371E-3</v>
      </c>
      <c r="U5" s="27">
        <f t="shared" si="11"/>
        <v>3.713791674215345E-2</v>
      </c>
      <c r="V5" s="33">
        <v>4301</v>
      </c>
      <c r="W5" s="25">
        <f t="shared" si="12"/>
        <v>0.3105076630634494</v>
      </c>
      <c r="X5" s="26">
        <v>371</v>
      </c>
      <c r="Y5" s="25">
        <f t="shared" si="13"/>
        <v>4.2213344650909292E-2</v>
      </c>
      <c r="Z5" s="27">
        <f t="shared" si="14"/>
        <v>0.13594944560928077</v>
      </c>
    </row>
    <row r="6" spans="1:26">
      <c r="A6" s="36" t="s">
        <v>19</v>
      </c>
      <c r="B6" s="24">
        <v>28879</v>
      </c>
      <c r="C6" s="25">
        <f t="shared" si="0"/>
        <v>1.865019089983829</v>
      </c>
      <c r="D6" s="26">
        <v>20095</v>
      </c>
      <c r="E6" s="25">
        <f t="shared" si="1"/>
        <v>3.0461554319947126</v>
      </c>
      <c r="F6" s="27">
        <f t="shared" si="2"/>
        <v>1.6333105909501038</v>
      </c>
      <c r="G6" s="33">
        <v>7341</v>
      </c>
      <c r="H6" s="25">
        <f t="shared" si="3"/>
        <v>0.75574841329894837</v>
      </c>
      <c r="I6" s="26">
        <v>416</v>
      </c>
      <c r="J6" s="25">
        <f t="shared" si="4"/>
        <v>4.3860943938122329E-2</v>
      </c>
      <c r="K6" s="27">
        <f t="shared" si="5"/>
        <v>5.8036435361687531E-2</v>
      </c>
      <c r="L6" s="33">
        <v>13965</v>
      </c>
      <c r="M6" s="25">
        <f t="shared" si="6"/>
        <v>1.1110563030665632</v>
      </c>
      <c r="N6" s="26">
        <v>191</v>
      </c>
      <c r="O6" s="25">
        <f t="shared" si="7"/>
        <v>2.4346376277706749E-2</v>
      </c>
      <c r="P6" s="27">
        <f t="shared" si="8"/>
        <v>2.1912819548847075E-2</v>
      </c>
      <c r="Q6" s="33">
        <v>1983</v>
      </c>
      <c r="R6" s="25">
        <f t="shared" si="9"/>
        <v>0.23710849596927513</v>
      </c>
      <c r="S6" s="26">
        <v>29</v>
      </c>
      <c r="T6" s="25">
        <f t="shared" si="10"/>
        <v>4.0162477997194163E-3</v>
      </c>
      <c r="U6" s="27">
        <f t="shared" si="11"/>
        <v>1.6938439018397079E-2</v>
      </c>
      <c r="V6" s="33">
        <v>5415</v>
      </c>
      <c r="W6" s="25">
        <f t="shared" si="12"/>
        <v>0.39093210776298037</v>
      </c>
      <c r="X6" s="26">
        <v>182</v>
      </c>
      <c r="Y6" s="25">
        <f t="shared" si="13"/>
        <v>2.0708433224974371E-2</v>
      </c>
      <c r="Z6" s="27">
        <f t="shared" si="14"/>
        <v>5.2971942733160617E-2</v>
      </c>
    </row>
    <row r="7" spans="1:26">
      <c r="A7" s="36" t="s">
        <v>20</v>
      </c>
      <c r="B7" s="24">
        <v>28984</v>
      </c>
      <c r="C7" s="25">
        <f t="shared" si="0"/>
        <v>1.871800038231632</v>
      </c>
      <c r="D7" s="26">
        <v>20180</v>
      </c>
      <c r="E7" s="25">
        <f t="shared" si="1"/>
        <v>3.0590403890347502</v>
      </c>
      <c r="F7" s="27">
        <f t="shared" si="2"/>
        <v>1.6342773408236244</v>
      </c>
      <c r="G7" s="33">
        <v>2093</v>
      </c>
      <c r="H7" s="25">
        <f t="shared" si="3"/>
        <v>0.21547220120347349</v>
      </c>
      <c r="I7" s="26">
        <v>2740</v>
      </c>
      <c r="J7" s="25">
        <f t="shared" si="4"/>
        <v>0.28889179420782496</v>
      </c>
      <c r="K7" s="27">
        <f t="shared" si="5"/>
        <v>1.3407381211788907</v>
      </c>
      <c r="L7" s="33">
        <v>5214</v>
      </c>
      <c r="M7" s="25">
        <f t="shared" si="6"/>
        <v>0.41482617717071679</v>
      </c>
      <c r="N7" s="26">
        <v>637</v>
      </c>
      <c r="O7" s="25">
        <f t="shared" si="7"/>
        <v>8.1197076905231411E-2</v>
      </c>
      <c r="P7" s="27">
        <f t="shared" si="8"/>
        <v>0.19573759172824745</v>
      </c>
      <c r="Q7" s="33">
        <v>20815</v>
      </c>
      <c r="R7" s="25">
        <f t="shared" si="9"/>
        <v>2.4888619987899454</v>
      </c>
      <c r="S7" s="26">
        <v>27569</v>
      </c>
      <c r="T7" s="25">
        <f t="shared" si="10"/>
        <v>3.818066744498779</v>
      </c>
      <c r="U7" s="27">
        <f t="shared" si="11"/>
        <v>1.5340612482150786</v>
      </c>
      <c r="V7" s="33">
        <v>42449</v>
      </c>
      <c r="W7" s="25">
        <f t="shared" si="12"/>
        <v>3.0645756311044789</v>
      </c>
      <c r="X7" s="26">
        <v>17796</v>
      </c>
      <c r="Y7" s="25">
        <f t="shared" si="13"/>
        <v>2.0248751520419996</v>
      </c>
      <c r="Z7" s="27">
        <f t="shared" si="14"/>
        <v>0.66073590466822019</v>
      </c>
    </row>
    <row r="8" spans="1:26">
      <c r="A8" s="36" t="s">
        <v>21</v>
      </c>
      <c r="B8" s="24">
        <v>152577</v>
      </c>
      <c r="C8" s="25">
        <f t="shared" si="0"/>
        <v>9.8534927695717549</v>
      </c>
      <c r="D8" s="26">
        <v>120902</v>
      </c>
      <c r="E8" s="25">
        <f t="shared" si="1"/>
        <v>18.327259718289362</v>
      </c>
      <c r="F8" s="27">
        <f t="shared" si="2"/>
        <v>1.8599759645518965</v>
      </c>
      <c r="G8" s="33">
        <v>39129</v>
      </c>
      <c r="H8" s="25">
        <f t="shared" si="3"/>
        <v>4.0282903778742067</v>
      </c>
      <c r="I8" s="26">
        <v>101874</v>
      </c>
      <c r="J8" s="25">
        <f t="shared" si="4"/>
        <v>10.741081256616043</v>
      </c>
      <c r="K8" s="27">
        <f t="shared" si="5"/>
        <v>2.666411864351319</v>
      </c>
      <c r="L8" s="33">
        <v>87117</v>
      </c>
      <c r="M8" s="25">
        <f t="shared" si="6"/>
        <v>6.9310341535445597</v>
      </c>
      <c r="N8" s="26">
        <v>91003</v>
      </c>
      <c r="O8" s="25">
        <f t="shared" si="7"/>
        <v>11.599964818848939</v>
      </c>
      <c r="P8" s="27">
        <f t="shared" si="8"/>
        <v>1.6736268444033953</v>
      </c>
      <c r="Q8" s="33">
        <v>115665</v>
      </c>
      <c r="R8" s="25">
        <f t="shared" si="9"/>
        <v>13.830133225560367</v>
      </c>
      <c r="S8" s="26">
        <v>102570</v>
      </c>
      <c r="T8" s="25">
        <f t="shared" si="10"/>
        <v>14.205052993697262</v>
      </c>
      <c r="U8" s="27">
        <f t="shared" si="11"/>
        <v>1.0271089050280429</v>
      </c>
      <c r="V8" s="33">
        <v>122769</v>
      </c>
      <c r="W8" s="25">
        <f t="shared" si="12"/>
        <v>8.8632214105176974</v>
      </c>
      <c r="X8" s="26">
        <v>152043</v>
      </c>
      <c r="Y8" s="25">
        <f t="shared" si="13"/>
        <v>17.299847872663616</v>
      </c>
      <c r="Z8" s="27">
        <f t="shared" si="14"/>
        <v>1.9518690858985479</v>
      </c>
    </row>
    <row r="9" spans="1:26">
      <c r="A9" s="36" t="s">
        <v>23</v>
      </c>
      <c r="B9" s="24">
        <v>95242</v>
      </c>
      <c r="C9" s="25">
        <f t="shared" si="0"/>
        <v>6.1507721239738169</v>
      </c>
      <c r="D9" s="28">
        <v>13657</v>
      </c>
      <c r="E9" s="25">
        <f t="shared" si="1"/>
        <v>2.0702336270092951</v>
      </c>
      <c r="F9" s="27">
        <f t="shared" si="2"/>
        <v>0.33658109669518749</v>
      </c>
      <c r="G9" s="33">
        <v>28496</v>
      </c>
      <c r="H9" s="25">
        <f t="shared" si="3"/>
        <v>2.9336339443354902</v>
      </c>
      <c r="I9" s="26">
        <v>3885</v>
      </c>
      <c r="J9" s="25">
        <f t="shared" si="4"/>
        <v>0.40961482499905111</v>
      </c>
      <c r="K9" s="27">
        <f t="shared" si="5"/>
        <v>0.1396271084843323</v>
      </c>
      <c r="L9" s="33">
        <v>41230</v>
      </c>
      <c r="M9" s="25">
        <f t="shared" si="6"/>
        <v>3.2802614661965199</v>
      </c>
      <c r="N9" s="26">
        <v>63</v>
      </c>
      <c r="O9" s="25">
        <f t="shared" si="7"/>
        <v>8.0304801334844245E-3</v>
      </c>
      <c r="P9" s="27">
        <f t="shared" si="8"/>
        <v>2.4481219610812937E-3</v>
      </c>
      <c r="Q9" s="33">
        <v>17121</v>
      </c>
      <c r="R9" s="25">
        <f t="shared" si="9"/>
        <v>2.0471682095259505</v>
      </c>
      <c r="S9" s="26">
        <v>20</v>
      </c>
      <c r="T9" s="25">
        <f t="shared" si="10"/>
        <v>2.7698260687720115E-3</v>
      </c>
      <c r="U9" s="27">
        <f t="shared" si="11"/>
        <v>1.3530036544546586E-3</v>
      </c>
      <c r="V9" s="33">
        <v>16376</v>
      </c>
      <c r="W9" s="25">
        <f t="shared" si="12"/>
        <v>1.1822537759421174</v>
      </c>
      <c r="X9" s="26">
        <v>4495</v>
      </c>
      <c r="Y9" s="25">
        <f t="shared" si="13"/>
        <v>0.51145278761681201</v>
      </c>
      <c r="Z9" s="27">
        <f t="shared" si="14"/>
        <v>0.43260829275782536</v>
      </c>
    </row>
    <row r="10" spans="1:26">
      <c r="A10" s="36" t="s">
        <v>10</v>
      </c>
      <c r="B10" s="24">
        <v>21668</v>
      </c>
      <c r="C10" s="25">
        <f t="shared" si="0"/>
        <v>1.3993293965085221</v>
      </c>
      <c r="D10" s="26">
        <v>7713</v>
      </c>
      <c r="E10" s="25">
        <f t="shared" si="1"/>
        <v>1.1691961605859775</v>
      </c>
      <c r="F10" s="27">
        <f t="shared" si="2"/>
        <v>0.8355403406111872</v>
      </c>
      <c r="G10" s="33">
        <v>19631</v>
      </c>
      <c r="H10" s="25">
        <f t="shared" si="3"/>
        <v>2.0209912956643041</v>
      </c>
      <c r="I10" s="26">
        <v>18049</v>
      </c>
      <c r="J10" s="25">
        <f t="shared" si="4"/>
        <v>1.9029956181230046</v>
      </c>
      <c r="K10" s="27">
        <f t="shared" si="5"/>
        <v>0.94161495015122554</v>
      </c>
      <c r="L10" s="33">
        <v>46735</v>
      </c>
      <c r="M10" s="25">
        <f t="shared" si="6"/>
        <v>3.7182396221851648</v>
      </c>
      <c r="N10" s="26">
        <v>31019</v>
      </c>
      <c r="O10" s="25">
        <f t="shared" si="7"/>
        <v>3.9539279882627523</v>
      </c>
      <c r="P10" s="27">
        <f t="shared" si="8"/>
        <v>1.063387083681034</v>
      </c>
      <c r="Q10" s="33">
        <v>11697</v>
      </c>
      <c r="R10" s="25">
        <f t="shared" si="9"/>
        <v>1.3986172856039392</v>
      </c>
      <c r="S10" s="26">
        <v>50514</v>
      </c>
      <c r="T10" s="25">
        <f t="shared" si="10"/>
        <v>6.995749701897469</v>
      </c>
      <c r="U10" s="27">
        <f t="shared" si="11"/>
        <v>5.0019042191921885</v>
      </c>
      <c r="V10" s="33">
        <v>48296</v>
      </c>
      <c r="W10" s="25">
        <f t="shared" si="12"/>
        <v>3.4866956743344226</v>
      </c>
      <c r="X10" s="26">
        <v>44982</v>
      </c>
      <c r="Y10" s="25">
        <f t="shared" si="13"/>
        <v>5.1181689193725113</v>
      </c>
      <c r="Z10" s="27">
        <f t="shared" si="14"/>
        <v>1.4679138638474727</v>
      </c>
    </row>
    <row r="11" spans="1:26">
      <c r="A11" s="36" t="s">
        <v>25</v>
      </c>
      <c r="B11" s="24">
        <v>936</v>
      </c>
      <c r="C11" s="29">
        <f t="shared" si="0"/>
        <v>6.0447310094700786E-2</v>
      </c>
      <c r="D11" s="26">
        <v>49</v>
      </c>
      <c r="E11" s="29">
        <f t="shared" si="1"/>
        <v>7.4277987642568256E-3</v>
      </c>
      <c r="F11" s="27">
        <f t="shared" si="2"/>
        <v>0.12288055089002209</v>
      </c>
      <c r="G11" s="33">
        <v>36285</v>
      </c>
      <c r="H11" s="25">
        <f t="shared" si="3"/>
        <v>3.7355034976913695</v>
      </c>
      <c r="I11" s="26">
        <v>255</v>
      </c>
      <c r="J11" s="25">
        <f t="shared" si="4"/>
        <v>2.6885915154377871E-2</v>
      </c>
      <c r="K11" s="27">
        <f t="shared" si="5"/>
        <v>7.1974006103846539E-3</v>
      </c>
      <c r="L11" s="33">
        <v>35120</v>
      </c>
      <c r="M11" s="25">
        <f t="shared" si="6"/>
        <v>2.7941494710846899</v>
      </c>
      <c r="N11" s="26">
        <v>54</v>
      </c>
      <c r="O11" s="25">
        <f t="shared" si="7"/>
        <v>6.8832686858437929E-3</v>
      </c>
      <c r="P11" s="27">
        <f t="shared" si="8"/>
        <v>2.463457577010619E-3</v>
      </c>
      <c r="Q11" s="33">
        <v>8974</v>
      </c>
      <c r="R11" s="25">
        <f t="shared" si="9"/>
        <v>1.0730265470641831</v>
      </c>
      <c r="S11" s="26">
        <v>11</v>
      </c>
      <c r="T11" s="25">
        <f t="shared" si="10"/>
        <v>1.5234043378246063E-3</v>
      </c>
      <c r="U11" s="27">
        <f t="shared" si="11"/>
        <v>1.419726606012371E-3</v>
      </c>
      <c r="V11" s="33">
        <v>16042</v>
      </c>
      <c r="W11" s="25">
        <f t="shared" si="12"/>
        <v>1.1581408813912708</v>
      </c>
      <c r="X11" s="26">
        <v>12</v>
      </c>
      <c r="Y11" s="25">
        <f t="shared" si="13"/>
        <v>1.3653912016466617E-3</v>
      </c>
      <c r="Z11" s="27">
        <f t="shared" si="14"/>
        <v>1.1789508716818818E-3</v>
      </c>
    </row>
    <row r="12" spans="1:26">
      <c r="A12" s="36" t="s">
        <v>17</v>
      </c>
      <c r="B12" s="24">
        <v>95457</v>
      </c>
      <c r="C12" s="25">
        <f t="shared" si="0"/>
        <v>6.1646569227669366</v>
      </c>
      <c r="D12" s="26">
        <v>49577</v>
      </c>
      <c r="E12" s="25">
        <f t="shared" si="1"/>
        <v>7.5152648843991976</v>
      </c>
      <c r="F12" s="27">
        <f t="shared" si="2"/>
        <v>1.2190889093348045</v>
      </c>
      <c r="G12" s="33">
        <v>100808</v>
      </c>
      <c r="H12" s="25">
        <f t="shared" si="3"/>
        <v>10.378080104596156</v>
      </c>
      <c r="I12" s="26">
        <v>92175</v>
      </c>
      <c r="J12" s="25">
        <f t="shared" si="4"/>
        <v>9.7184675660971767</v>
      </c>
      <c r="K12" s="27">
        <f t="shared" si="5"/>
        <v>0.93644175687111375</v>
      </c>
      <c r="L12" s="33">
        <v>93858</v>
      </c>
      <c r="M12" s="25">
        <f t="shared" si="6"/>
        <v>7.4673485494609011</v>
      </c>
      <c r="N12" s="26">
        <v>93249</v>
      </c>
      <c r="O12" s="25">
        <f t="shared" si="7"/>
        <v>11.88625780900459</v>
      </c>
      <c r="P12" s="27">
        <f t="shared" si="8"/>
        <v>1.5917641623763108</v>
      </c>
      <c r="Q12" s="33">
        <v>43621</v>
      </c>
      <c r="R12" s="25">
        <f t="shared" si="9"/>
        <v>5.2157890583337121</v>
      </c>
      <c r="S12" s="26">
        <v>65894</v>
      </c>
      <c r="T12" s="25">
        <f t="shared" si="10"/>
        <v>9.1257459487831465</v>
      </c>
      <c r="U12" s="27">
        <f t="shared" si="11"/>
        <v>1.7496386158873052</v>
      </c>
      <c r="V12" s="33">
        <v>112308</v>
      </c>
      <c r="W12" s="25">
        <f t="shared" si="12"/>
        <v>8.107996889869769</v>
      </c>
      <c r="X12" s="26">
        <v>44905</v>
      </c>
      <c r="Y12" s="25">
        <f t="shared" si="13"/>
        <v>5.1094076591619455</v>
      </c>
      <c r="Z12" s="27">
        <f t="shared" si="14"/>
        <v>0.63016892193751362</v>
      </c>
    </row>
    <row r="13" spans="1:26">
      <c r="A13" s="36" t="s">
        <v>27</v>
      </c>
      <c r="B13" s="24">
        <v>24362</v>
      </c>
      <c r="C13" s="25">
        <f t="shared" si="0"/>
        <v>1.5733091544092954</v>
      </c>
      <c r="D13" s="26">
        <v>1372</v>
      </c>
      <c r="E13" s="25">
        <f t="shared" si="1"/>
        <v>0.20797836539919112</v>
      </c>
      <c r="F13" s="27">
        <f t="shared" si="2"/>
        <v>0.13219167054124042</v>
      </c>
      <c r="G13" s="33">
        <v>10730</v>
      </c>
      <c r="H13" s="25">
        <f t="shared" si="3"/>
        <v>1.1046424839528288</v>
      </c>
      <c r="I13" s="26">
        <v>18174</v>
      </c>
      <c r="J13" s="25">
        <f t="shared" si="4"/>
        <v>1.9161749882967194</v>
      </c>
      <c r="K13" s="27">
        <f t="shared" si="5"/>
        <v>1.7346562495405031</v>
      </c>
      <c r="L13" s="33">
        <v>49454</v>
      </c>
      <c r="M13" s="25">
        <f t="shared" si="6"/>
        <v>3.9345634380131624</v>
      </c>
      <c r="N13" s="26">
        <v>5503</v>
      </c>
      <c r="O13" s="25">
        <f t="shared" si="7"/>
        <v>0.70145606626293322</v>
      </c>
      <c r="P13" s="27">
        <f t="shared" si="8"/>
        <v>0.17828053285046222</v>
      </c>
      <c r="Q13" s="33">
        <v>21756</v>
      </c>
      <c r="R13" s="25">
        <f t="shared" si="9"/>
        <v>2.6013779315721379</v>
      </c>
      <c r="S13" s="26">
        <v>921</v>
      </c>
      <c r="T13" s="25">
        <f t="shared" si="10"/>
        <v>0.12755049046695113</v>
      </c>
      <c r="U13" s="27">
        <f t="shared" si="11"/>
        <v>4.9031895334741393E-2</v>
      </c>
      <c r="V13" s="33">
        <v>59866</v>
      </c>
      <c r="W13" s="25">
        <f t="shared" si="12"/>
        <v>4.3219836682065713</v>
      </c>
      <c r="X13" s="26">
        <v>804</v>
      </c>
      <c r="Y13" s="25">
        <f t="shared" si="13"/>
        <v>9.1481210510326344E-2</v>
      </c>
      <c r="Z13" s="27">
        <f t="shared" si="14"/>
        <v>2.1166486857246022E-2</v>
      </c>
    </row>
    <row r="14" spans="1:26">
      <c r="A14" s="36" t="s">
        <v>28</v>
      </c>
      <c r="B14" s="24">
        <v>92760</v>
      </c>
      <c r="C14" s="25">
        <f t="shared" si="0"/>
        <v>5.9904834234876549</v>
      </c>
      <c r="D14" s="26">
        <v>70811</v>
      </c>
      <c r="E14" s="25">
        <f t="shared" si="1"/>
        <v>10.734078740730411</v>
      </c>
      <c r="F14" s="27">
        <f t="shared" si="2"/>
        <v>1.7918551779383838</v>
      </c>
      <c r="G14" s="33">
        <v>95787</v>
      </c>
      <c r="H14" s="25">
        <f t="shared" si="3"/>
        <v>9.8611733094491711</v>
      </c>
      <c r="I14" s="26">
        <v>106798</v>
      </c>
      <c r="J14" s="25">
        <f t="shared" si="4"/>
        <v>11.26024300649901</v>
      </c>
      <c r="K14" s="27">
        <f t="shared" si="5"/>
        <v>1.141876595527352</v>
      </c>
      <c r="L14" s="33">
        <v>105641</v>
      </c>
      <c r="M14" s="25">
        <f t="shared" si="6"/>
        <v>8.4048047914253345</v>
      </c>
      <c r="N14" s="26">
        <v>92830</v>
      </c>
      <c r="O14" s="25">
        <f t="shared" si="7"/>
        <v>11.832848742719987</v>
      </c>
      <c r="P14" s="27">
        <f t="shared" si="8"/>
        <v>1.4078671707868786</v>
      </c>
      <c r="Q14" s="33">
        <v>46361</v>
      </c>
      <c r="R14" s="25">
        <f t="shared" si="9"/>
        <v>5.5434124970406273</v>
      </c>
      <c r="S14" s="26">
        <v>64576</v>
      </c>
      <c r="T14" s="25">
        <f t="shared" si="10"/>
        <v>8.9432144108510698</v>
      </c>
      <c r="U14" s="27">
        <f t="shared" si="11"/>
        <v>1.6133048759451765</v>
      </c>
      <c r="V14" s="33">
        <v>117764</v>
      </c>
      <c r="W14" s="25">
        <f t="shared" si="12"/>
        <v>8.5018889637303072</v>
      </c>
      <c r="X14" s="26">
        <v>74145</v>
      </c>
      <c r="Y14" s="25">
        <f t="shared" si="13"/>
        <v>8.4364108871743113</v>
      </c>
      <c r="Z14" s="27">
        <f t="shared" si="14"/>
        <v>0.99229840840837491</v>
      </c>
    </row>
    <row r="15" spans="1:26">
      <c r="A15" s="36" t="s">
        <v>34</v>
      </c>
      <c r="B15" s="24">
        <v>1903</v>
      </c>
      <c r="C15" s="25">
        <f t="shared" si="0"/>
        <v>0.12289661443399102</v>
      </c>
      <c r="D15" s="26">
        <v>617</v>
      </c>
      <c r="E15" s="25">
        <f t="shared" si="1"/>
        <v>9.3529629337682885E-2</v>
      </c>
      <c r="F15" s="27">
        <f t="shared" si="2"/>
        <v>0.76104317249454068</v>
      </c>
      <c r="G15" s="33">
        <v>26820</v>
      </c>
      <c r="H15" s="25">
        <f t="shared" si="3"/>
        <v>2.7610914650153653</v>
      </c>
      <c r="I15" s="26">
        <v>62</v>
      </c>
      <c r="J15" s="25">
        <f t="shared" si="4"/>
        <v>6.5369676061624625E-3</v>
      </c>
      <c r="K15" s="27">
        <f t="shared" si="5"/>
        <v>2.367530264386256E-3</v>
      </c>
      <c r="L15" s="33">
        <v>32641</v>
      </c>
      <c r="M15" s="25">
        <f t="shared" si="6"/>
        <v>2.5969200707766333</v>
      </c>
      <c r="N15" s="26">
        <v>2</v>
      </c>
      <c r="O15" s="25">
        <f t="shared" si="7"/>
        <v>2.5493587725347383E-4</v>
      </c>
      <c r="P15" s="27">
        <f t="shared" si="8"/>
        <v>9.8168549784142121E-5</v>
      </c>
      <c r="Q15" s="33">
        <v>1708</v>
      </c>
      <c r="R15" s="25">
        <f t="shared" si="9"/>
        <v>0.20422658150051534</v>
      </c>
      <c r="S15" s="26">
        <v>0</v>
      </c>
      <c r="T15" s="25">
        <f t="shared" si="10"/>
        <v>0</v>
      </c>
      <c r="U15" s="27">
        <f t="shared" si="11"/>
        <v>0</v>
      </c>
      <c r="V15" s="33">
        <v>2313</v>
      </c>
      <c r="W15" s="25">
        <f t="shared" si="12"/>
        <v>0.16698540447936724</v>
      </c>
      <c r="X15" s="26">
        <v>0</v>
      </c>
      <c r="Y15" s="25">
        <f t="shared" si="13"/>
        <v>0</v>
      </c>
      <c r="Z15" s="27">
        <f t="shared" si="14"/>
        <v>0</v>
      </c>
    </row>
    <row r="16" spans="1:26">
      <c r="A16" s="36" t="s">
        <v>16</v>
      </c>
      <c r="B16" s="24">
        <v>23076</v>
      </c>
      <c r="C16" s="25">
        <f t="shared" si="0"/>
        <v>1.4902586834885847</v>
      </c>
      <c r="D16" s="26">
        <v>892</v>
      </c>
      <c r="E16" s="25">
        <f t="shared" si="1"/>
        <v>0.13521625505545079</v>
      </c>
      <c r="F16" s="27">
        <f t="shared" si="2"/>
        <v>9.0733411959673743E-2</v>
      </c>
      <c r="G16" s="33">
        <v>16325</v>
      </c>
      <c r="H16" s="25">
        <f t="shared" si="3"/>
        <v>1.6806419897977567</v>
      </c>
      <c r="I16" s="26">
        <v>56508</v>
      </c>
      <c r="J16" s="25">
        <f t="shared" si="4"/>
        <v>5.9579187982101365</v>
      </c>
      <c r="K16" s="27">
        <f t="shared" si="5"/>
        <v>3.5450255523647209</v>
      </c>
      <c r="L16" s="33">
        <v>48719</v>
      </c>
      <c r="M16" s="25">
        <f t="shared" si="6"/>
        <v>3.8760867904833431</v>
      </c>
      <c r="N16" s="26">
        <v>1366</v>
      </c>
      <c r="O16" s="25">
        <f t="shared" si="7"/>
        <v>0.17412120416412261</v>
      </c>
      <c r="P16" s="27">
        <f t="shared" si="8"/>
        <v>4.4921905410278469E-2</v>
      </c>
      <c r="Q16" s="33">
        <v>12428</v>
      </c>
      <c r="R16" s="25">
        <f t="shared" si="9"/>
        <v>1.4860233927918061</v>
      </c>
      <c r="S16" s="26">
        <v>42</v>
      </c>
      <c r="T16" s="25">
        <f t="shared" si="10"/>
        <v>5.8166347444212237E-3</v>
      </c>
      <c r="U16" s="27">
        <f t="shared" si="11"/>
        <v>3.9142282501310145E-3</v>
      </c>
      <c r="V16" s="33">
        <v>20181</v>
      </c>
      <c r="W16" s="25">
        <f t="shared" si="12"/>
        <v>1.4569530686546088</v>
      </c>
      <c r="X16" s="26">
        <v>3</v>
      </c>
      <c r="Y16" s="25">
        <f t="shared" si="13"/>
        <v>3.4134780041166542E-4</v>
      </c>
      <c r="Z16" s="27">
        <f t="shared" si="14"/>
        <v>2.3428880981518198E-4</v>
      </c>
    </row>
    <row r="17" spans="1:26">
      <c r="A17" s="36" t="s">
        <v>26</v>
      </c>
      <c r="B17" s="24">
        <v>7171</v>
      </c>
      <c r="C17" s="25">
        <f t="shared" si="0"/>
        <v>0.46310647509519159</v>
      </c>
      <c r="D17" s="26">
        <v>15</v>
      </c>
      <c r="E17" s="25">
        <f t="shared" si="1"/>
        <v>2.2738159482418854E-3</v>
      </c>
      <c r="F17" s="27">
        <f t="shared" si="2"/>
        <v>4.9099204405952269E-3</v>
      </c>
      <c r="G17" s="33">
        <v>10587</v>
      </c>
      <c r="H17" s="25">
        <f t="shared" si="3"/>
        <v>1.0899207807650138</v>
      </c>
      <c r="I17" s="26">
        <v>21</v>
      </c>
      <c r="J17" s="25">
        <f t="shared" si="4"/>
        <v>2.2141341891840599E-3</v>
      </c>
      <c r="K17" s="27">
        <f t="shared" si="5"/>
        <v>2.0314634129922383E-3</v>
      </c>
      <c r="L17" s="33">
        <v>7266</v>
      </c>
      <c r="M17" s="25">
        <f t="shared" si="6"/>
        <v>0.57808342986621175</v>
      </c>
      <c r="N17" s="26">
        <v>433</v>
      </c>
      <c r="O17" s="25">
        <f t="shared" si="7"/>
        <v>5.5193617425377081E-2</v>
      </c>
      <c r="P17" s="27">
        <f t="shared" si="8"/>
        <v>9.5476906228138675E-2</v>
      </c>
      <c r="Q17" s="33">
        <v>5986</v>
      </c>
      <c r="R17" s="25">
        <f t="shared" si="9"/>
        <v>0.71574960003634946</v>
      </c>
      <c r="S17" s="26">
        <v>0</v>
      </c>
      <c r="T17" s="25">
        <f t="shared" si="10"/>
        <v>0</v>
      </c>
      <c r="U17" s="27">
        <f t="shared" si="11"/>
        <v>0</v>
      </c>
      <c r="V17" s="33">
        <v>22795</v>
      </c>
      <c r="W17" s="25">
        <f t="shared" si="12"/>
        <v>1.6456689559477631</v>
      </c>
      <c r="X17" s="26">
        <v>0</v>
      </c>
      <c r="Y17" s="25">
        <f t="shared" si="13"/>
        <v>0</v>
      </c>
      <c r="Z17" s="27">
        <f t="shared" si="14"/>
        <v>0</v>
      </c>
    </row>
    <row r="18" spans="1:26">
      <c r="A18" s="36" t="s">
        <v>32</v>
      </c>
      <c r="B18" s="24">
        <v>55918</v>
      </c>
      <c r="C18" s="25">
        <f t="shared" si="0"/>
        <v>3.6112101344823491</v>
      </c>
      <c r="D18" s="26">
        <v>167</v>
      </c>
      <c r="E18" s="25">
        <f t="shared" si="1"/>
        <v>2.5315150890426324E-2</v>
      </c>
      <c r="F18" s="27">
        <f t="shared" si="2"/>
        <v>7.0101572458217357E-3</v>
      </c>
      <c r="G18" s="33">
        <v>39299</v>
      </c>
      <c r="H18" s="25">
        <f t="shared" si="3"/>
        <v>4.0457917033422381</v>
      </c>
      <c r="I18" s="26">
        <v>29085</v>
      </c>
      <c r="J18" s="25">
        <f t="shared" si="4"/>
        <v>3.0665758520199229</v>
      </c>
      <c r="K18" s="27">
        <f t="shared" si="5"/>
        <v>0.75796681511967545</v>
      </c>
      <c r="L18" s="33">
        <v>44602</v>
      </c>
      <c r="M18" s="25">
        <f t="shared" si="6"/>
        <v>3.5485380042516899</v>
      </c>
      <c r="N18" s="26">
        <v>1736</v>
      </c>
      <c r="O18" s="25">
        <f t="shared" si="7"/>
        <v>0.22128434145601528</v>
      </c>
      <c r="P18" s="27">
        <f t="shared" si="8"/>
        <v>6.2359298728344711E-2</v>
      </c>
      <c r="Q18" s="33">
        <v>3020</v>
      </c>
      <c r="R18" s="25">
        <f t="shared" si="9"/>
        <v>0.3611032061660166</v>
      </c>
      <c r="S18" s="26">
        <v>4</v>
      </c>
      <c r="T18" s="25">
        <f t="shared" si="10"/>
        <v>5.5396521375440232E-4</v>
      </c>
      <c r="U18" s="27">
        <f t="shared" si="11"/>
        <v>1.5340910972131267E-3</v>
      </c>
      <c r="V18" s="33">
        <v>9374</v>
      </c>
      <c r="W18" s="25">
        <f t="shared" si="12"/>
        <v>0.67674932191508363</v>
      </c>
      <c r="X18" s="26">
        <v>47</v>
      </c>
      <c r="Y18" s="25">
        <f t="shared" si="13"/>
        <v>5.347782206449425E-3</v>
      </c>
      <c r="Z18" s="27">
        <f t="shared" si="14"/>
        <v>7.9021611596390307E-3</v>
      </c>
    </row>
    <row r="19" spans="1:26" s="57" customFormat="1">
      <c r="A19" s="44" t="s">
        <v>33</v>
      </c>
      <c r="B19" s="53">
        <v>38141</v>
      </c>
      <c r="C19" s="54">
        <f t="shared" si="0"/>
        <v>2.4631633058995543</v>
      </c>
      <c r="D19" s="45">
        <v>72819</v>
      </c>
      <c r="E19" s="54">
        <f t="shared" si="1"/>
        <v>11.038466902335058</v>
      </c>
      <c r="F19" s="55">
        <f t="shared" si="2"/>
        <v>4.4814190256475008</v>
      </c>
      <c r="G19" s="56">
        <v>4716</v>
      </c>
      <c r="H19" s="54">
        <f t="shared" si="3"/>
        <v>0.48550735827786956</v>
      </c>
      <c r="I19" s="45">
        <v>14968</v>
      </c>
      <c r="J19" s="54">
        <f t="shared" si="4"/>
        <v>1.578150502081286</v>
      </c>
      <c r="K19" s="55">
        <f t="shared" si="5"/>
        <v>3.2505181953968778</v>
      </c>
      <c r="L19" s="56">
        <v>12972</v>
      </c>
      <c r="M19" s="54">
        <f t="shared" si="6"/>
        <v>1.0320531588528075</v>
      </c>
      <c r="N19" s="45">
        <v>10443</v>
      </c>
      <c r="O19" s="54">
        <f t="shared" si="7"/>
        <v>1.3311476830790137</v>
      </c>
      <c r="P19" s="55">
        <f t="shared" si="8"/>
        <v>1.2898053473899238</v>
      </c>
      <c r="Q19" s="56">
        <v>11040</v>
      </c>
      <c r="R19" s="54">
        <f t="shared" si="9"/>
        <v>1.3200594026731203</v>
      </c>
      <c r="S19" s="45">
        <v>8182</v>
      </c>
      <c r="T19" s="54">
        <f t="shared" si="10"/>
        <v>1.1331358447346298</v>
      </c>
      <c r="U19" s="55">
        <f t="shared" si="11"/>
        <v>0.85839761638001266</v>
      </c>
      <c r="V19" s="56">
        <v>27244</v>
      </c>
      <c r="W19" s="54">
        <f t="shared" si="12"/>
        <v>1.96686137468045</v>
      </c>
      <c r="X19" s="45">
        <v>4487</v>
      </c>
      <c r="Y19" s="54">
        <f t="shared" si="13"/>
        <v>0.51054252681571433</v>
      </c>
      <c r="Z19" s="55">
        <f t="shared" si="14"/>
        <v>0.25957219628590278</v>
      </c>
    </row>
    <row r="20" spans="1:26">
      <c r="A20" s="36" t="s">
        <v>37</v>
      </c>
      <c r="B20" s="24">
        <v>57879</v>
      </c>
      <c r="C20" s="25">
        <f t="shared" si="0"/>
        <v>3.7378524155675072</v>
      </c>
      <c r="D20" s="26">
        <v>1782</v>
      </c>
      <c r="E20" s="25">
        <f t="shared" si="1"/>
        <v>0.27012933465113598</v>
      </c>
      <c r="F20" s="27">
        <f t="shared" si="2"/>
        <v>7.2268592929483816E-2</v>
      </c>
      <c r="G20" s="33">
        <v>70420</v>
      </c>
      <c r="H20" s="25">
        <f t="shared" si="3"/>
        <v>7.2496667026988071</v>
      </c>
      <c r="I20" s="26">
        <v>39558</v>
      </c>
      <c r="J20" s="25">
        <f t="shared" si="4"/>
        <v>4.1707962026544303</v>
      </c>
      <c r="K20" s="27">
        <f t="shared" si="5"/>
        <v>0.57530868296356064</v>
      </c>
      <c r="L20" s="33">
        <v>54137</v>
      </c>
      <c r="M20" s="25">
        <f t="shared" si="6"/>
        <v>4.3071432208460099</v>
      </c>
      <c r="N20" s="26">
        <v>28937</v>
      </c>
      <c r="O20" s="25">
        <f t="shared" si="7"/>
        <v>3.688539740041886</v>
      </c>
      <c r="P20" s="27">
        <f t="shared" si="8"/>
        <v>0.85637731343360868</v>
      </c>
      <c r="Q20" s="33">
        <v>81782</v>
      </c>
      <c r="R20" s="25">
        <f t="shared" si="9"/>
        <v>9.7787226512149577</v>
      </c>
      <c r="S20" s="26">
        <v>1360</v>
      </c>
      <c r="T20" s="25">
        <f t="shared" si="10"/>
        <v>0.18834817267649678</v>
      </c>
      <c r="U20" s="27">
        <f t="shared" si="11"/>
        <v>1.9261020011963982E-2</v>
      </c>
      <c r="V20" s="33">
        <v>85007</v>
      </c>
      <c r="W20" s="25">
        <f t="shared" si="12"/>
        <v>6.1370204403707609</v>
      </c>
      <c r="X20" s="26">
        <v>952</v>
      </c>
      <c r="Y20" s="25">
        <f t="shared" si="13"/>
        <v>0.10832103533063517</v>
      </c>
      <c r="Z20" s="27">
        <f t="shared" si="14"/>
        <v>1.7650427659988546E-2</v>
      </c>
    </row>
    <row r="21" spans="1:26">
      <c r="A21" s="36" t="s">
        <v>29</v>
      </c>
      <c r="B21" s="24">
        <v>1477</v>
      </c>
      <c r="C21" s="25">
        <f t="shared" si="0"/>
        <v>9.5385338685761822E-2</v>
      </c>
      <c r="D21" s="26">
        <v>119</v>
      </c>
      <c r="E21" s="25">
        <f t="shared" si="1"/>
        <v>1.8038939856052292E-2</v>
      </c>
      <c r="F21" s="27">
        <f t="shared" si="2"/>
        <v>0.18911648377619028</v>
      </c>
      <c r="G21" s="33">
        <v>2750</v>
      </c>
      <c r="H21" s="25">
        <f t="shared" si="3"/>
        <v>0.2831096766887492</v>
      </c>
      <c r="I21" s="26">
        <v>5</v>
      </c>
      <c r="J21" s="25">
        <f t="shared" si="4"/>
        <v>5.2717480694858569E-4</v>
      </c>
      <c r="K21" s="27">
        <f t="shared" si="5"/>
        <v>1.8620868531037944E-3</v>
      </c>
      <c r="L21" s="33">
        <v>2600</v>
      </c>
      <c r="M21" s="25">
        <f t="shared" si="6"/>
        <v>0.20685616813269345</v>
      </c>
      <c r="N21" s="26">
        <v>12</v>
      </c>
      <c r="O21" s="25">
        <f t="shared" si="7"/>
        <v>1.529615263520843E-3</v>
      </c>
      <c r="P21" s="27">
        <f t="shared" si="8"/>
        <v>7.3945837696250379E-3</v>
      </c>
      <c r="Q21" s="33">
        <v>480</v>
      </c>
      <c r="R21" s="25">
        <f t="shared" si="9"/>
        <v>5.7393887072744364E-2</v>
      </c>
      <c r="S21" s="26">
        <v>3</v>
      </c>
      <c r="T21" s="25">
        <f t="shared" si="10"/>
        <v>4.1547391031580171E-4</v>
      </c>
      <c r="U21" s="27">
        <f t="shared" si="11"/>
        <v>7.2389923649744409E-3</v>
      </c>
      <c r="V21" s="33">
        <v>1230</v>
      </c>
      <c r="W21" s="25">
        <f t="shared" si="12"/>
        <v>8.8798982926771158E-2</v>
      </c>
      <c r="X21" s="26">
        <v>2</v>
      </c>
      <c r="Y21" s="25">
        <f t="shared" si="13"/>
        <v>2.2756520027444364E-4</v>
      </c>
      <c r="Z21" s="27">
        <f t="shared" si="14"/>
        <v>2.5627005262223242E-3</v>
      </c>
    </row>
    <row r="22" spans="1:26">
      <c r="A22" s="36" t="s">
        <v>31</v>
      </c>
      <c r="B22" s="24">
        <v>12595</v>
      </c>
      <c r="C22" s="25">
        <f t="shared" si="0"/>
        <v>0.81339088743884236</v>
      </c>
      <c r="D22" s="26">
        <v>12541</v>
      </c>
      <c r="E22" s="25">
        <f t="shared" si="1"/>
        <v>1.901061720460099</v>
      </c>
      <c r="F22" s="27">
        <f t="shared" si="2"/>
        <v>2.3372055795289901</v>
      </c>
      <c r="G22" s="33">
        <v>1543</v>
      </c>
      <c r="H22" s="25">
        <f t="shared" si="3"/>
        <v>0.15885026586572365</v>
      </c>
      <c r="I22" s="26">
        <v>8679</v>
      </c>
      <c r="J22" s="25">
        <f t="shared" si="4"/>
        <v>0.915070029901355</v>
      </c>
      <c r="K22" s="27">
        <f t="shared" si="5"/>
        <v>5.7605823000313077</v>
      </c>
      <c r="L22" s="33">
        <v>6614</v>
      </c>
      <c r="M22" s="25">
        <f t="shared" si="6"/>
        <v>0.5262102677037056</v>
      </c>
      <c r="N22" s="26">
        <v>5679</v>
      </c>
      <c r="O22" s="25">
        <f t="shared" si="7"/>
        <v>0.72389042346123889</v>
      </c>
      <c r="P22" s="27">
        <f t="shared" si="8"/>
        <v>1.375667614051274</v>
      </c>
      <c r="Q22" s="33">
        <v>3946</v>
      </c>
      <c r="R22" s="25">
        <f t="shared" si="9"/>
        <v>0.47182557997718594</v>
      </c>
      <c r="S22" s="26">
        <v>3795</v>
      </c>
      <c r="T22" s="25">
        <f t="shared" si="10"/>
        <v>0.52557449654948918</v>
      </c>
      <c r="U22" s="27">
        <f t="shared" si="11"/>
        <v>1.1139169194152256</v>
      </c>
      <c r="V22" s="33">
        <v>9168</v>
      </c>
      <c r="W22" s="25">
        <f t="shared" si="12"/>
        <v>0.66187729713222598</v>
      </c>
      <c r="X22" s="26">
        <v>2386</v>
      </c>
      <c r="Y22" s="25">
        <f t="shared" si="13"/>
        <v>0.27148528392741123</v>
      </c>
      <c r="Z22" s="27">
        <f t="shared" si="14"/>
        <v>0.41017464279814309</v>
      </c>
    </row>
    <row r="23" spans="1:26">
      <c r="A23" s="36" t="s">
        <v>30</v>
      </c>
      <c r="B23" s="24">
        <v>44458</v>
      </c>
      <c r="C23" s="25">
        <f t="shared" si="0"/>
        <v>2.8711180685792814</v>
      </c>
      <c r="D23" s="26">
        <v>6736</v>
      </c>
      <c r="E23" s="25">
        <f t="shared" si="1"/>
        <v>1.0210949484904894</v>
      </c>
      <c r="F23" s="27">
        <f t="shared" si="2"/>
        <v>0.35564366358355964</v>
      </c>
      <c r="G23" s="33">
        <v>3755</v>
      </c>
      <c r="H23" s="25">
        <f t="shared" si="3"/>
        <v>0.38657339489681941</v>
      </c>
      <c r="I23" s="26">
        <v>362</v>
      </c>
      <c r="J23" s="25">
        <f t="shared" si="4"/>
        <v>3.8167456023077605E-2</v>
      </c>
      <c r="K23" s="27">
        <f t="shared" si="5"/>
        <v>9.8732754315037405E-2</v>
      </c>
      <c r="L23" s="33">
        <v>11472</v>
      </c>
      <c r="M23" s="25">
        <f t="shared" si="6"/>
        <v>0.91271306185317669</v>
      </c>
      <c r="N23" s="26">
        <v>239</v>
      </c>
      <c r="O23" s="25">
        <f t="shared" si="7"/>
        <v>3.0464837331790121E-2</v>
      </c>
      <c r="P23" s="27">
        <f t="shared" si="8"/>
        <v>3.3378329515668569E-2</v>
      </c>
      <c r="Q23" s="33">
        <v>9918</v>
      </c>
      <c r="R23" s="25">
        <f t="shared" si="9"/>
        <v>1.1859011916405804</v>
      </c>
      <c r="S23" s="26">
        <v>24821</v>
      </c>
      <c r="T23" s="25">
        <f t="shared" si="10"/>
        <v>3.4374926426495049</v>
      </c>
      <c r="U23" s="27">
        <f t="shared" si="11"/>
        <v>2.8986332646264263</v>
      </c>
      <c r="V23" s="33">
        <v>20307</v>
      </c>
      <c r="W23" s="25">
        <f t="shared" si="12"/>
        <v>1.466049549832473</v>
      </c>
      <c r="X23" s="26">
        <v>28737</v>
      </c>
      <c r="Y23" s="25">
        <f t="shared" si="13"/>
        <v>3.2697705801433434</v>
      </c>
      <c r="Z23" s="27">
        <f t="shared" si="14"/>
        <v>2.2303274677973768</v>
      </c>
    </row>
    <row r="24" spans="1:26">
      <c r="A24" s="36" t="s">
        <v>11</v>
      </c>
      <c r="B24" s="24">
        <v>24633</v>
      </c>
      <c r="C24" s="25">
        <f t="shared" si="0"/>
        <v>1.5908104589345775</v>
      </c>
      <c r="D24" s="26">
        <v>14215</v>
      </c>
      <c r="E24" s="25">
        <f t="shared" si="1"/>
        <v>2.1548195802838936</v>
      </c>
      <c r="F24" s="27">
        <f t="shared" si="2"/>
        <v>1.354541999759703</v>
      </c>
      <c r="G24" s="33">
        <v>19598</v>
      </c>
      <c r="H24" s="25">
        <f t="shared" si="3"/>
        <v>2.017593979544039</v>
      </c>
      <c r="I24" s="26">
        <v>22575</v>
      </c>
      <c r="J24" s="25">
        <f t="shared" si="4"/>
        <v>2.3801942533728644</v>
      </c>
      <c r="K24" s="27">
        <f t="shared" si="5"/>
        <v>1.1797191493953458</v>
      </c>
      <c r="L24" s="33">
        <v>41737</v>
      </c>
      <c r="M24" s="25">
        <f t="shared" si="6"/>
        <v>3.3205984189823949</v>
      </c>
      <c r="N24" s="26">
        <v>6049</v>
      </c>
      <c r="O24" s="25">
        <f t="shared" si="7"/>
        <v>0.77105356075313158</v>
      </c>
      <c r="P24" s="27">
        <f t="shared" si="8"/>
        <v>0.23220319456437696</v>
      </c>
      <c r="Q24" s="33">
        <v>17449</v>
      </c>
      <c r="R24" s="25">
        <f t="shared" si="9"/>
        <v>2.0863873656923255</v>
      </c>
      <c r="S24" s="26">
        <v>42864</v>
      </c>
      <c r="T24" s="25">
        <f t="shared" si="10"/>
        <v>5.9362912305921753</v>
      </c>
      <c r="U24" s="27">
        <f t="shared" si="11"/>
        <v>2.8452488393124145</v>
      </c>
      <c r="V24" s="33">
        <v>22036</v>
      </c>
      <c r="W24" s="25">
        <f t="shared" si="12"/>
        <v>1.5908734859953897</v>
      </c>
      <c r="X24" s="26">
        <v>41394</v>
      </c>
      <c r="Y24" s="25">
        <f t="shared" si="13"/>
        <v>4.7099169500801601</v>
      </c>
      <c r="Z24" s="27">
        <f t="shared" si="14"/>
        <v>2.9605854843530968</v>
      </c>
    </row>
    <row r="25" spans="1:26">
      <c r="A25" s="36" t="s">
        <v>13</v>
      </c>
      <c r="B25" s="24">
        <v>83511</v>
      </c>
      <c r="C25" s="25">
        <f t="shared" si="0"/>
        <v>5.3931787535454676</v>
      </c>
      <c r="D25" s="26">
        <v>45556</v>
      </c>
      <c r="E25" s="25">
        <f t="shared" si="1"/>
        <v>6.9057306225404886</v>
      </c>
      <c r="F25" s="27">
        <f t="shared" si="2"/>
        <v>1.2804564688312383</v>
      </c>
      <c r="G25" s="33">
        <v>48917</v>
      </c>
      <c r="H25" s="25">
        <f t="shared" si="3"/>
        <v>5.0359549289394714</v>
      </c>
      <c r="I25" s="26">
        <v>50433</v>
      </c>
      <c r="J25" s="25">
        <f t="shared" si="4"/>
        <v>5.3174014077676048</v>
      </c>
      <c r="K25" s="27">
        <f t="shared" si="5"/>
        <v>1.0558874101932052</v>
      </c>
      <c r="L25" s="33">
        <v>52068</v>
      </c>
      <c r="M25" s="25">
        <f t="shared" si="6"/>
        <v>4.1425334470511856</v>
      </c>
      <c r="N25" s="26">
        <v>34616</v>
      </c>
      <c r="O25" s="25">
        <f t="shared" si="7"/>
        <v>4.4124301635031244</v>
      </c>
      <c r="P25" s="27">
        <f t="shared" si="8"/>
        <v>1.0651525738782053</v>
      </c>
      <c r="Q25" s="33">
        <v>32156</v>
      </c>
      <c r="R25" s="25">
        <f t="shared" si="9"/>
        <v>3.8449121514815991</v>
      </c>
      <c r="S25" s="26">
        <v>32312</v>
      </c>
      <c r="T25" s="25">
        <f t="shared" si="10"/>
        <v>4.4749309967080615</v>
      </c>
      <c r="U25" s="27">
        <f t="shared" si="11"/>
        <v>1.1638577997116764</v>
      </c>
      <c r="V25" s="33">
        <v>32116</v>
      </c>
      <c r="W25" s="25">
        <f t="shared" si="12"/>
        <v>2.3185919802245385</v>
      </c>
      <c r="X25" s="26">
        <v>39797</v>
      </c>
      <c r="Y25" s="25">
        <f t="shared" si="13"/>
        <v>4.5282061376610168</v>
      </c>
      <c r="Z25" s="27">
        <f t="shared" si="14"/>
        <v>1.9529982749368837</v>
      </c>
    </row>
    <row r="26" spans="1:26">
      <c r="A26" s="36" t="s">
        <v>7</v>
      </c>
      <c r="B26" s="24">
        <v>1666</v>
      </c>
      <c r="C26" s="25">
        <f t="shared" si="0"/>
        <v>0.10759104553180716</v>
      </c>
      <c r="D26" s="26">
        <v>569</v>
      </c>
      <c r="E26" s="25">
        <f t="shared" si="1"/>
        <v>8.6253418303308863E-2</v>
      </c>
      <c r="F26" s="27">
        <f t="shared" si="2"/>
        <v>0.80167840991757766</v>
      </c>
      <c r="G26" s="33">
        <v>76929</v>
      </c>
      <c r="H26" s="25">
        <f t="shared" si="3"/>
        <v>7.9197615701777417</v>
      </c>
      <c r="I26" s="26">
        <v>96326</v>
      </c>
      <c r="J26" s="25">
        <f t="shared" si="4"/>
        <v>10.156128090825893</v>
      </c>
      <c r="K26" s="27">
        <f t="shared" si="5"/>
        <v>1.2823780111094887</v>
      </c>
      <c r="L26" s="33">
        <v>101093</v>
      </c>
      <c r="M26" s="25">
        <f t="shared" si="6"/>
        <v>8.0429656173224533</v>
      </c>
      <c r="N26" s="26">
        <v>174821</v>
      </c>
      <c r="O26" s="25">
        <f t="shared" si="7"/>
        <v>22.284072498664774</v>
      </c>
      <c r="P26" s="27">
        <f t="shared" si="8"/>
        <v>2.7706288400227255</v>
      </c>
      <c r="Q26" s="33">
        <v>66658</v>
      </c>
      <c r="R26" s="25">
        <f t="shared" si="9"/>
        <v>7.9703369260312362</v>
      </c>
      <c r="S26" s="26">
        <v>23155</v>
      </c>
      <c r="T26" s="25">
        <f t="shared" si="10"/>
        <v>3.2067661311207964</v>
      </c>
      <c r="U26" s="27">
        <f t="shared" si="11"/>
        <v>0.40233758759274674</v>
      </c>
      <c r="V26" s="33">
        <v>150403</v>
      </c>
      <c r="W26" s="25">
        <f t="shared" si="12"/>
        <v>10.85823856027249</v>
      </c>
      <c r="X26" s="26">
        <v>63757</v>
      </c>
      <c r="Y26" s="25">
        <f t="shared" si="13"/>
        <v>7.254437236948851</v>
      </c>
      <c r="Z26" s="27">
        <f t="shared" si="14"/>
        <v>0.66810442565619954</v>
      </c>
    </row>
    <row r="27" spans="1:26">
      <c r="A27" s="36" t="s">
        <v>12</v>
      </c>
      <c r="B27" s="24">
        <v>84339</v>
      </c>
      <c r="C27" s="25">
        <f t="shared" si="0"/>
        <v>5.4466513740138565</v>
      </c>
      <c r="D27" s="26">
        <v>75052</v>
      </c>
      <c r="E27" s="25">
        <f t="shared" si="1"/>
        <v>11.376962303163333</v>
      </c>
      <c r="F27" s="27">
        <f t="shared" si="2"/>
        <v>2.0887994332523605</v>
      </c>
      <c r="G27" s="33">
        <v>21474</v>
      </c>
      <c r="H27" s="25">
        <f t="shared" si="3"/>
        <v>2.2107262535324366</v>
      </c>
      <c r="I27" s="26">
        <v>54307</v>
      </c>
      <c r="J27" s="25">
        <f t="shared" si="4"/>
        <v>5.7258564481913687</v>
      </c>
      <c r="K27" s="27">
        <f t="shared" si="5"/>
        <v>2.5900341297536218</v>
      </c>
      <c r="L27" s="33">
        <v>53833</v>
      </c>
      <c r="M27" s="25">
        <f t="shared" si="6"/>
        <v>4.2829569611874181</v>
      </c>
      <c r="N27" s="26">
        <v>80984</v>
      </c>
      <c r="O27" s="25">
        <f t="shared" si="7"/>
        <v>10.322863541747662</v>
      </c>
      <c r="P27" s="27">
        <f t="shared" si="8"/>
        <v>2.4102188360271835</v>
      </c>
      <c r="Q27" s="33">
        <v>38706</v>
      </c>
      <c r="R27" s="25">
        <f t="shared" si="9"/>
        <v>4.6280995688284232</v>
      </c>
      <c r="S27" s="26">
        <v>96087</v>
      </c>
      <c r="T27" s="25">
        <f t="shared" si="10"/>
        <v>13.307213873504812</v>
      </c>
      <c r="U27" s="27">
        <f t="shared" si="11"/>
        <v>2.8753084663806092</v>
      </c>
      <c r="V27" s="33">
        <v>77544</v>
      </c>
      <c r="W27" s="25">
        <f t="shared" si="12"/>
        <v>5.5982344163199533</v>
      </c>
      <c r="X27" s="26">
        <v>103466</v>
      </c>
      <c r="Y27" s="25">
        <f t="shared" si="13"/>
        <v>11.772630505797792</v>
      </c>
      <c r="Z27" s="27">
        <f t="shared" si="14"/>
        <v>2.1029184614846175</v>
      </c>
    </row>
    <row r="28" spans="1:26">
      <c r="A28" s="36" t="s">
        <v>8</v>
      </c>
      <c r="B28" s="24">
        <v>7962</v>
      </c>
      <c r="C28" s="25">
        <f t="shared" si="0"/>
        <v>0.51418961856197398</v>
      </c>
      <c r="D28" s="26">
        <v>53</v>
      </c>
      <c r="E28" s="25">
        <f t="shared" si="1"/>
        <v>8.0341496837879958E-3</v>
      </c>
      <c r="F28" s="27">
        <f t="shared" si="2"/>
        <v>1.5624877270484332E-2</v>
      </c>
      <c r="G28" s="33">
        <v>966</v>
      </c>
      <c r="H28" s="25">
        <f t="shared" si="3"/>
        <v>9.9448708247757006E-2</v>
      </c>
      <c r="I28" s="26">
        <v>294</v>
      </c>
      <c r="J28" s="25">
        <f t="shared" si="4"/>
        <v>3.0997878648576838E-2</v>
      </c>
      <c r="K28" s="27">
        <f t="shared" si="5"/>
        <v>0.31169714714998292</v>
      </c>
      <c r="L28" s="33">
        <v>5399</v>
      </c>
      <c r="M28" s="25">
        <f t="shared" si="6"/>
        <v>0.42954478913400462</v>
      </c>
      <c r="N28" s="26">
        <v>130</v>
      </c>
      <c r="O28" s="25">
        <f t="shared" si="7"/>
        <v>1.6570832021475797E-2</v>
      </c>
      <c r="P28" s="27">
        <f t="shared" si="8"/>
        <v>3.8577658117757339E-2</v>
      </c>
      <c r="Q28" s="33">
        <v>4909</v>
      </c>
      <c r="R28" s="25">
        <f t="shared" si="9"/>
        <v>0.58697206591687934</v>
      </c>
      <c r="S28" s="26">
        <v>0</v>
      </c>
      <c r="T28" s="25">
        <f t="shared" si="10"/>
        <v>0</v>
      </c>
      <c r="U28" s="27">
        <f t="shared" si="11"/>
        <v>0</v>
      </c>
      <c r="V28" s="33">
        <v>4841</v>
      </c>
      <c r="W28" s="25">
        <f t="shared" si="12"/>
        <v>0.34949258239715381</v>
      </c>
      <c r="X28" s="26">
        <v>0</v>
      </c>
      <c r="Y28" s="25">
        <f t="shared" si="13"/>
        <v>0</v>
      </c>
      <c r="Z28" s="27">
        <f t="shared" si="14"/>
        <v>0</v>
      </c>
    </row>
    <row r="29" spans="1:26">
      <c r="A29" s="36" t="s">
        <v>36</v>
      </c>
      <c r="B29" s="24">
        <v>2098</v>
      </c>
      <c r="C29" s="25">
        <f t="shared" si="0"/>
        <v>0.13548980403705368</v>
      </c>
      <c r="D29" s="26">
        <v>2</v>
      </c>
      <c r="E29" s="25">
        <f t="shared" si="1"/>
        <v>3.0317545976558474E-4</v>
      </c>
      <c r="F29" s="27">
        <f t="shared" si="2"/>
        <v>2.2376256421676754E-3</v>
      </c>
      <c r="G29" s="33">
        <v>1306</v>
      </c>
      <c r="H29" s="25">
        <f t="shared" si="3"/>
        <v>0.13445135918382053</v>
      </c>
      <c r="I29" s="26">
        <v>20</v>
      </c>
      <c r="J29" s="25">
        <f t="shared" si="4"/>
        <v>2.1086992277943428E-3</v>
      </c>
      <c r="K29" s="27">
        <f t="shared" si="5"/>
        <v>1.5683733065958452E-2</v>
      </c>
      <c r="L29" s="33">
        <v>36138</v>
      </c>
      <c r="M29" s="25">
        <f t="shared" si="6"/>
        <v>2.8751416169151063</v>
      </c>
      <c r="N29" s="26">
        <v>24</v>
      </c>
      <c r="O29" s="25">
        <f t="shared" si="7"/>
        <v>3.0592305270416859E-3</v>
      </c>
      <c r="P29" s="27">
        <f t="shared" si="8"/>
        <v>1.0640277713777795E-3</v>
      </c>
      <c r="Q29" s="33">
        <v>8745</v>
      </c>
      <c r="R29" s="25">
        <f t="shared" si="9"/>
        <v>1.0456448801065614</v>
      </c>
      <c r="S29" s="26">
        <v>0</v>
      </c>
      <c r="T29" s="25">
        <f t="shared" si="10"/>
        <v>0</v>
      </c>
      <c r="U29" s="27">
        <f t="shared" si="11"/>
        <v>0</v>
      </c>
      <c r="V29" s="33">
        <v>26155</v>
      </c>
      <c r="W29" s="25">
        <f t="shared" si="12"/>
        <v>1.8882417873574795</v>
      </c>
      <c r="X29" s="26">
        <v>0</v>
      </c>
      <c r="Y29" s="25">
        <f t="shared" si="13"/>
        <v>0</v>
      </c>
      <c r="Z29" s="27">
        <f t="shared" si="14"/>
        <v>0</v>
      </c>
    </row>
    <row r="30" spans="1:26">
      <c r="A30" s="36" t="s">
        <v>9</v>
      </c>
      <c r="B30" s="24">
        <v>51685</v>
      </c>
      <c r="C30" s="25">
        <f t="shared" si="0"/>
        <v>3.3378410494066348</v>
      </c>
      <c r="D30" s="26">
        <v>43988</v>
      </c>
      <c r="E30" s="25">
        <f t="shared" si="1"/>
        <v>6.6680410620842707</v>
      </c>
      <c r="F30" s="27">
        <f t="shared" si="2"/>
        <v>1.9977107847210527</v>
      </c>
      <c r="G30" s="33">
        <v>2875</v>
      </c>
      <c r="H30" s="25">
        <f t="shared" si="3"/>
        <v>0.29597829835641964</v>
      </c>
      <c r="I30" s="26">
        <v>17423</v>
      </c>
      <c r="J30" s="25">
        <f t="shared" si="4"/>
        <v>1.8369933322930416</v>
      </c>
      <c r="K30" s="27">
        <f t="shared" si="5"/>
        <v>6.2065135940504605</v>
      </c>
      <c r="L30" s="33">
        <v>14344</v>
      </c>
      <c r="M30" s="25">
        <f t="shared" si="6"/>
        <v>1.1412095675751366</v>
      </c>
      <c r="N30" s="26">
        <v>10953</v>
      </c>
      <c r="O30" s="25">
        <f t="shared" si="7"/>
        <v>1.3961563317786494</v>
      </c>
      <c r="P30" s="27">
        <f t="shared" si="8"/>
        <v>1.2234004791470758</v>
      </c>
      <c r="Q30" s="33">
        <v>7562</v>
      </c>
      <c r="R30" s="25">
        <f t="shared" si="9"/>
        <v>0.90419286259186016</v>
      </c>
      <c r="S30" s="26">
        <v>28158</v>
      </c>
      <c r="T30" s="25">
        <f t="shared" si="10"/>
        <v>3.8996381222241148</v>
      </c>
      <c r="U30" s="27">
        <f t="shared" si="11"/>
        <v>4.3128388682983401</v>
      </c>
      <c r="V30" s="33">
        <v>20441</v>
      </c>
      <c r="W30" s="25">
        <f t="shared" si="12"/>
        <v>1.4757235853708368</v>
      </c>
      <c r="X30" s="26">
        <v>41279</v>
      </c>
      <c r="Y30" s="25">
        <f t="shared" si="13"/>
        <v>4.6968319510643797</v>
      </c>
      <c r="Z30" s="27">
        <f t="shared" si="14"/>
        <v>3.1827315071908306</v>
      </c>
    </row>
    <row r="31" spans="1:26">
      <c r="A31" s="36" t="s">
        <v>39</v>
      </c>
      <c r="B31" s="24">
        <v>11140</v>
      </c>
      <c r="C31" s="25">
        <f t="shared" si="0"/>
        <v>0.71942631886214392</v>
      </c>
      <c r="D31" s="26">
        <v>9245</v>
      </c>
      <c r="E31" s="25">
        <f t="shared" si="1"/>
        <v>1.4014285627664154</v>
      </c>
      <c r="F31" s="27">
        <f t="shared" si="2"/>
        <v>1.9479806701858462</v>
      </c>
      <c r="G31" s="33">
        <v>5779</v>
      </c>
      <c r="H31" s="25">
        <f t="shared" si="3"/>
        <v>0.59494211693973886</v>
      </c>
      <c r="I31" s="26">
        <v>14177</v>
      </c>
      <c r="J31" s="25">
        <f t="shared" si="4"/>
        <v>1.4947514476220198</v>
      </c>
      <c r="K31" s="27">
        <f t="shared" si="5"/>
        <v>2.5124317224517858</v>
      </c>
      <c r="L31" s="33">
        <v>14020</v>
      </c>
      <c r="M31" s="25">
        <f t="shared" si="6"/>
        <v>1.1154321066232162</v>
      </c>
      <c r="N31" s="26">
        <v>11651</v>
      </c>
      <c r="O31" s="25">
        <f t="shared" si="7"/>
        <v>1.4851289529401117</v>
      </c>
      <c r="P31" s="27">
        <f t="shared" si="8"/>
        <v>1.3314382328800725</v>
      </c>
      <c r="Q31" s="33">
        <v>6138</v>
      </c>
      <c r="R31" s="25">
        <f t="shared" si="9"/>
        <v>0.73392433094271847</v>
      </c>
      <c r="S31" s="26">
        <v>13178</v>
      </c>
      <c r="T31" s="25">
        <f t="shared" si="10"/>
        <v>1.8250383967138784</v>
      </c>
      <c r="U31" s="27">
        <f t="shared" si="11"/>
        <v>2.486684689100898</v>
      </c>
      <c r="V31" s="33">
        <v>10955</v>
      </c>
      <c r="W31" s="25">
        <f t="shared" si="12"/>
        <v>0.79088850240876263</v>
      </c>
      <c r="X31" s="26">
        <v>22669</v>
      </c>
      <c r="Y31" s="25">
        <f t="shared" si="13"/>
        <v>2.5793377625106815</v>
      </c>
      <c r="Z31" s="27">
        <f t="shared" si="14"/>
        <v>3.2613165505061006</v>
      </c>
    </row>
    <row r="32" spans="1:26">
      <c r="A32" s="36" t="s">
        <v>35</v>
      </c>
      <c r="B32" s="24">
        <v>8558</v>
      </c>
      <c r="C32" s="25">
        <f t="shared" si="0"/>
        <v>0.55267957242569377</v>
      </c>
      <c r="D32" s="26">
        <v>7474</v>
      </c>
      <c r="E32" s="25">
        <f t="shared" si="1"/>
        <v>1.1329666931439901</v>
      </c>
      <c r="F32" s="27">
        <f t="shared" si="2"/>
        <v>2.0499521778440877</v>
      </c>
      <c r="G32" s="33">
        <v>5213</v>
      </c>
      <c r="H32" s="25">
        <f t="shared" si="3"/>
        <v>0.53667299802852719</v>
      </c>
      <c r="I32" s="26">
        <v>13222</v>
      </c>
      <c r="J32" s="25">
        <f t="shared" si="4"/>
        <v>1.3940610594948399</v>
      </c>
      <c r="K32" s="27">
        <f t="shared" si="5"/>
        <v>2.5975986580579518</v>
      </c>
      <c r="L32" s="33">
        <v>8060</v>
      </c>
      <c r="M32" s="25">
        <f t="shared" si="6"/>
        <v>0.64125412121134973</v>
      </c>
      <c r="N32" s="26">
        <v>2325</v>
      </c>
      <c r="O32" s="25">
        <f t="shared" si="7"/>
        <v>0.29636295730716333</v>
      </c>
      <c r="P32" s="27">
        <f t="shared" si="8"/>
        <v>0.46216148560156484</v>
      </c>
      <c r="Q32" s="33">
        <v>7403</v>
      </c>
      <c r="R32" s="25">
        <f t="shared" si="9"/>
        <v>0.8851811374990135</v>
      </c>
      <c r="S32" s="26">
        <v>18521</v>
      </c>
      <c r="T32" s="25">
        <f t="shared" si="10"/>
        <v>2.5649974309863213</v>
      </c>
      <c r="U32" s="27">
        <f t="shared" si="11"/>
        <v>2.8977090928908096</v>
      </c>
      <c r="V32" s="33">
        <v>9507</v>
      </c>
      <c r="W32" s="25">
        <f t="shared" si="12"/>
        <v>0.68635116315838485</v>
      </c>
      <c r="X32" s="26">
        <v>10442</v>
      </c>
      <c r="Y32" s="25">
        <f t="shared" si="13"/>
        <v>1.1881179106328703</v>
      </c>
      <c r="Z32" s="27">
        <f t="shared" si="14"/>
        <v>1.7310641759030516</v>
      </c>
    </row>
    <row r="33" spans="1:26">
      <c r="A33" s="36" t="s">
        <v>41</v>
      </c>
      <c r="B33" s="24">
        <v>109840</v>
      </c>
      <c r="C33" s="25">
        <f t="shared" si="0"/>
        <v>7.0935176717969384</v>
      </c>
      <c r="D33" s="26">
        <v>34235</v>
      </c>
      <c r="E33" s="25">
        <f t="shared" si="1"/>
        <v>5.1896059325373969</v>
      </c>
      <c r="F33" s="27">
        <f t="shared" si="2"/>
        <v>0.73159836524700728</v>
      </c>
      <c r="G33" s="33">
        <v>22383</v>
      </c>
      <c r="H33" s="25">
        <f t="shared" si="3"/>
        <v>2.3043068702997358</v>
      </c>
      <c r="I33" s="26">
        <v>80667</v>
      </c>
      <c r="J33" s="25">
        <f t="shared" si="4"/>
        <v>8.505122030424312</v>
      </c>
      <c r="K33" s="27">
        <f t="shared" si="5"/>
        <v>3.6909676137527625</v>
      </c>
      <c r="L33" s="33">
        <v>46080</v>
      </c>
      <c r="M33" s="25">
        <f t="shared" si="6"/>
        <v>3.6661277798286593</v>
      </c>
      <c r="N33" s="26">
        <v>68426</v>
      </c>
      <c r="O33" s="25">
        <f t="shared" si="7"/>
        <v>8.7221211684730999</v>
      </c>
      <c r="P33" s="27">
        <f t="shared" si="8"/>
        <v>2.3791099744157687</v>
      </c>
      <c r="Q33" s="33">
        <v>33357</v>
      </c>
      <c r="R33" s="25">
        <f t="shared" si="9"/>
        <v>3.9885164397615283</v>
      </c>
      <c r="S33" s="26">
        <v>75366</v>
      </c>
      <c r="T33" s="25">
        <f t="shared" si="10"/>
        <v>10.437535574953571</v>
      </c>
      <c r="U33" s="27">
        <f t="shared" si="11"/>
        <v>2.6168967165088648</v>
      </c>
      <c r="V33" s="33">
        <v>53350</v>
      </c>
      <c r="W33" s="25">
        <f t="shared" si="12"/>
        <v>3.8515656415798709</v>
      </c>
      <c r="X33" s="26">
        <v>149916</v>
      </c>
      <c r="Y33" s="25">
        <f t="shared" si="13"/>
        <v>17.057832282171745</v>
      </c>
      <c r="Z33" s="27">
        <f t="shared" si="14"/>
        <v>4.4288047691626007</v>
      </c>
    </row>
    <row r="34" spans="1:26">
      <c r="A34" s="36" t="s">
        <v>15</v>
      </c>
      <c r="B34" s="24">
        <v>12062</v>
      </c>
      <c r="C34" s="25">
        <f t="shared" si="0"/>
        <v>0.77896950252380437</v>
      </c>
      <c r="D34" s="26">
        <v>1435</v>
      </c>
      <c r="E34" s="25">
        <f t="shared" si="1"/>
        <v>0.21752839238180705</v>
      </c>
      <c r="F34" s="27">
        <f t="shared" si="2"/>
        <v>0.27925148760898971</v>
      </c>
      <c r="G34" s="33">
        <v>8135</v>
      </c>
      <c r="H34" s="25">
        <f t="shared" si="3"/>
        <v>0.83748989813199093</v>
      </c>
      <c r="I34" s="26">
        <v>4101</v>
      </c>
      <c r="J34" s="25">
        <f t="shared" si="4"/>
        <v>0.43238877665922998</v>
      </c>
      <c r="K34" s="27">
        <f t="shared" si="5"/>
        <v>0.51629133392971893</v>
      </c>
      <c r="L34" s="33">
        <v>4619</v>
      </c>
      <c r="M34" s="25">
        <f t="shared" si="6"/>
        <v>0.36748793869419655</v>
      </c>
      <c r="N34" s="26">
        <v>436</v>
      </c>
      <c r="O34" s="25">
        <f t="shared" si="7"/>
        <v>5.5576021241257295E-2</v>
      </c>
      <c r="P34" s="27">
        <f t="shared" si="8"/>
        <v>0.15123223210736347</v>
      </c>
      <c r="Q34" s="33">
        <v>799</v>
      </c>
      <c r="R34" s="25">
        <f t="shared" si="9"/>
        <v>9.5536907856505718E-2</v>
      </c>
      <c r="S34" s="26">
        <v>12</v>
      </c>
      <c r="T34" s="25">
        <f t="shared" si="10"/>
        <v>1.6618956412632069E-3</v>
      </c>
      <c r="U34" s="27">
        <f t="shared" si="11"/>
        <v>1.7395325833230196E-2</v>
      </c>
      <c r="V34" s="33">
        <v>441</v>
      </c>
      <c r="W34" s="25">
        <f t="shared" si="12"/>
        <v>3.1837684122525273E-2</v>
      </c>
      <c r="X34" s="26">
        <v>48</v>
      </c>
      <c r="Y34" s="25">
        <f t="shared" si="13"/>
        <v>5.4615648065866468E-3</v>
      </c>
      <c r="Z34" s="27">
        <f t="shared" si="14"/>
        <v>0.17154403522467801</v>
      </c>
    </row>
    <row r="35" spans="1:26">
      <c r="A35" s="36" t="s">
        <v>24</v>
      </c>
      <c r="B35" s="24">
        <v>179973</v>
      </c>
      <c r="C35" s="25">
        <f t="shared" si="0"/>
        <v>11.622739038112805</v>
      </c>
      <c r="D35" s="26">
        <v>15259</v>
      </c>
      <c r="E35" s="25">
        <f t="shared" si="1"/>
        <v>2.3130771702815287</v>
      </c>
      <c r="F35" s="27">
        <f t="shared" si="2"/>
        <v>0.19901308656217626</v>
      </c>
      <c r="G35" s="33">
        <v>204201</v>
      </c>
      <c r="H35" s="25">
        <f t="shared" si="3"/>
        <v>21.022283305279739</v>
      </c>
      <c r="I35" s="26">
        <v>62134</v>
      </c>
      <c r="J35" s="25">
        <f t="shared" si="4"/>
        <v>6.5510958909886847</v>
      </c>
      <c r="K35" s="27">
        <f t="shared" si="5"/>
        <v>0.31162627750066424</v>
      </c>
      <c r="L35" s="33">
        <v>119075</v>
      </c>
      <c r="M35" s="25">
        <f t="shared" si="6"/>
        <v>9.4736147001540285</v>
      </c>
      <c r="N35" s="26">
        <v>24622</v>
      </c>
      <c r="O35" s="25">
        <f t="shared" si="7"/>
        <v>3.1385155848675161</v>
      </c>
      <c r="P35" s="27">
        <f t="shared" si="8"/>
        <v>0.33129018692479523</v>
      </c>
      <c r="Q35" s="33">
        <v>102643</v>
      </c>
      <c r="R35" s="25">
        <f t="shared" si="9"/>
        <v>12.273084897516041</v>
      </c>
      <c r="S35" s="26">
        <v>36722</v>
      </c>
      <c r="T35" s="25">
        <f t="shared" si="10"/>
        <v>5.0856776448722902</v>
      </c>
      <c r="U35" s="27">
        <f t="shared" si="11"/>
        <v>0.4143764739948621</v>
      </c>
      <c r="V35" s="33">
        <v>159265</v>
      </c>
      <c r="W35" s="25">
        <f t="shared" si="12"/>
        <v>11.498024403115616</v>
      </c>
      <c r="X35" s="26">
        <v>25287</v>
      </c>
      <c r="Y35" s="25">
        <f t="shared" si="13"/>
        <v>2.8772206096699282</v>
      </c>
      <c r="Z35" s="27">
        <f t="shared" si="14"/>
        <v>0.25023608480864667</v>
      </c>
    </row>
    <row r="36" spans="1:26">
      <c r="A36" s="36" t="s">
        <v>14</v>
      </c>
      <c r="B36" s="24">
        <v>57862</v>
      </c>
      <c r="C36" s="25">
        <f t="shared" si="0"/>
        <v>3.7367545477559583</v>
      </c>
      <c r="D36" s="26">
        <v>956</v>
      </c>
      <c r="E36" s="25">
        <f t="shared" si="1"/>
        <v>0.14491786976794951</v>
      </c>
      <c r="F36" s="27">
        <f t="shared" si="2"/>
        <v>3.8781747079153855E-2</v>
      </c>
      <c r="G36" s="33">
        <v>12001</v>
      </c>
      <c r="H36" s="25">
        <f t="shared" si="3"/>
        <v>1.2354906290697016</v>
      </c>
      <c r="I36" s="26">
        <v>21680</v>
      </c>
      <c r="J36" s="25">
        <f t="shared" si="4"/>
        <v>2.2858299629290677</v>
      </c>
      <c r="K36" s="27">
        <f t="shared" si="5"/>
        <v>1.8501394580792971</v>
      </c>
      <c r="L36" s="33">
        <v>31836</v>
      </c>
      <c r="M36" s="25">
        <f t="shared" si="6"/>
        <v>2.5328742187201652</v>
      </c>
      <c r="N36" s="26">
        <v>1604</v>
      </c>
      <c r="O36" s="25">
        <f t="shared" si="7"/>
        <v>0.204458573557286</v>
      </c>
      <c r="P36" s="27">
        <f t="shared" si="8"/>
        <v>8.0721960864127223E-2</v>
      </c>
      <c r="Q36" s="33">
        <v>70101</v>
      </c>
      <c r="R36" s="25">
        <f t="shared" si="9"/>
        <v>8.3820184951801089</v>
      </c>
      <c r="S36" s="26">
        <v>212</v>
      </c>
      <c r="T36" s="25">
        <f t="shared" si="10"/>
        <v>2.9360156328983322E-2</v>
      </c>
      <c r="U36" s="27">
        <f t="shared" si="11"/>
        <v>3.5027548967908168E-3</v>
      </c>
      <c r="V36" s="33">
        <v>46458</v>
      </c>
      <c r="W36" s="25">
        <f t="shared" si="12"/>
        <v>3.354002560009703</v>
      </c>
      <c r="X36" s="26">
        <v>234</v>
      </c>
      <c r="Y36" s="25">
        <f t="shared" si="13"/>
        <v>2.6625128432109905E-2</v>
      </c>
      <c r="Z36" s="27">
        <f t="shared" si="14"/>
        <v>7.9383148807235498E-3</v>
      </c>
    </row>
    <row r="37" spans="1:26">
      <c r="A37" s="36" t="s">
        <v>40</v>
      </c>
      <c r="B37" s="24">
        <v>63497</v>
      </c>
      <c r="C37" s="25">
        <f t="shared" si="0"/>
        <v>4.100665437054718</v>
      </c>
      <c r="D37" s="26">
        <v>2379</v>
      </c>
      <c r="E37" s="25">
        <f t="shared" si="1"/>
        <v>0.36062720939116305</v>
      </c>
      <c r="F37" s="27">
        <f t="shared" si="2"/>
        <v>8.7943582554294339E-2</v>
      </c>
      <c r="G37" s="33">
        <v>553</v>
      </c>
      <c r="H37" s="25">
        <f t="shared" si="3"/>
        <v>5.6930782257773933E-2</v>
      </c>
      <c r="I37" s="26">
        <v>32</v>
      </c>
      <c r="J37" s="25">
        <f t="shared" si="4"/>
        <v>3.3739187644709484E-3</v>
      </c>
      <c r="K37" s="27">
        <f t="shared" si="5"/>
        <v>5.9263523715419132E-2</v>
      </c>
      <c r="L37" s="24">
        <v>1537</v>
      </c>
      <c r="M37" s="25">
        <f t="shared" si="6"/>
        <v>0.1222838193922884</v>
      </c>
      <c r="N37" s="26">
        <v>64</v>
      </c>
      <c r="O37" s="25">
        <f t="shared" si="7"/>
        <v>8.1579480721111625E-3</v>
      </c>
      <c r="P37" s="27">
        <f t="shared" si="8"/>
        <v>6.6713225941531465E-2</v>
      </c>
      <c r="Q37" s="33">
        <v>1440</v>
      </c>
      <c r="R37" s="25">
        <f t="shared" si="9"/>
        <v>0.17218166121823308</v>
      </c>
      <c r="S37" s="26">
        <v>1</v>
      </c>
      <c r="T37" s="25">
        <f t="shared" si="10"/>
        <v>1.3849130343860058E-4</v>
      </c>
      <c r="U37" s="27">
        <f t="shared" si="11"/>
        <v>8.0433248499716021E-4</v>
      </c>
      <c r="V37" s="33">
        <v>293</v>
      </c>
      <c r="W37" s="25">
        <f t="shared" si="12"/>
        <v>2.1152928453287763E-2</v>
      </c>
      <c r="X37" s="26">
        <v>0</v>
      </c>
      <c r="Y37" s="25">
        <f t="shared" si="13"/>
        <v>0</v>
      </c>
      <c r="Z37" s="27">
        <f t="shared" si="14"/>
        <v>0</v>
      </c>
    </row>
    <row r="38" spans="1:26" ht="15" thickBot="1">
      <c r="A38" s="37"/>
      <c r="B38" s="30">
        <f t="shared" ref="B38:Y38" si="15">SUM(B3:B37)</f>
        <v>1548456</v>
      </c>
      <c r="C38" s="31">
        <f t="shared" si="15"/>
        <v>100</v>
      </c>
      <c r="D38" s="31">
        <f t="shared" si="15"/>
        <v>659684</v>
      </c>
      <c r="E38" s="31">
        <f t="shared" si="15"/>
        <v>100.00000000000004</v>
      </c>
      <c r="F38" s="32"/>
      <c r="G38" s="30">
        <f t="shared" si="15"/>
        <v>971355</v>
      </c>
      <c r="H38" s="31">
        <f t="shared" si="15"/>
        <v>100.00000000000001</v>
      </c>
      <c r="I38" s="31">
        <f t="shared" si="15"/>
        <v>948452</v>
      </c>
      <c r="J38" s="31">
        <f t="shared" si="15"/>
        <v>100</v>
      </c>
      <c r="K38" s="32"/>
      <c r="L38" s="30">
        <f t="shared" si="15"/>
        <v>1256912</v>
      </c>
      <c r="M38" s="31">
        <f t="shared" si="15"/>
        <v>99.999999999999986</v>
      </c>
      <c r="N38" s="31">
        <f t="shared" si="15"/>
        <v>784511</v>
      </c>
      <c r="O38" s="31">
        <f t="shared" si="15"/>
        <v>100.00000000000001</v>
      </c>
      <c r="P38" s="32"/>
      <c r="Q38" s="30">
        <f t="shared" si="15"/>
        <v>836326</v>
      </c>
      <c r="R38" s="31">
        <f t="shared" si="15"/>
        <v>99.999999999999986</v>
      </c>
      <c r="S38" s="31">
        <f t="shared" si="15"/>
        <v>722067</v>
      </c>
      <c r="T38" s="31">
        <f t="shared" si="15"/>
        <v>100</v>
      </c>
      <c r="U38" s="32"/>
      <c r="V38" s="34">
        <f t="shared" si="15"/>
        <v>1385151</v>
      </c>
      <c r="W38" s="31">
        <f t="shared" si="15"/>
        <v>100</v>
      </c>
      <c r="X38" s="31">
        <f t="shared" si="15"/>
        <v>878869</v>
      </c>
      <c r="Y38" s="31">
        <f t="shared" si="15"/>
        <v>100</v>
      </c>
      <c r="Z38" s="35"/>
    </row>
  </sheetData>
  <sortState xmlns:xlrd2="http://schemas.microsoft.com/office/spreadsheetml/2017/richdata2" ref="A3:M37">
    <sortCondition ref="A2:A37"/>
  </sortState>
  <mergeCells count="6">
    <mergeCell ref="V1:Z1"/>
    <mergeCell ref="A1:A2"/>
    <mergeCell ref="B1:F1"/>
    <mergeCell ref="G1:K1"/>
    <mergeCell ref="L1:P1"/>
    <mergeCell ref="Q1:U1"/>
  </mergeCells>
  <phoneticPr fontId="1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Mutation Type Reads</vt:lpstr>
      <vt:lpstr>MF and Read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Microsoft Office User</cp:lastModifiedBy>
  <dcterms:created xsi:type="dcterms:W3CDTF">2015-06-05T18:17:20Z</dcterms:created>
  <dcterms:modified xsi:type="dcterms:W3CDTF">2022-01-15T03:13:10Z</dcterms:modified>
</cp:coreProperties>
</file>