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ssefav-gay/Dropbox/2. Manuscripts in progress/SARSCOv2GSK/"/>
    </mc:Choice>
  </mc:AlternateContent>
  <xr:revisionPtr revIDLastSave="0" documentId="8_{DE5769F1-5D68-EA4A-9537-2B4EE496AE7E}" xr6:coauthVersionLast="47" xr6:coauthVersionMax="47" xr10:uidLastSave="{00000000-0000-0000-0000-000000000000}"/>
  <bookViews>
    <workbookView xWindow="0" yWindow="500" windowWidth="16920" windowHeight="5060" xr2:uid="{EF9F9B0F-7E28-41E0-AED1-D9491AE59F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  <c r="K84" i="1"/>
  <c r="K8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88" i="1" s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7" i="1" l="1"/>
</calcChain>
</file>

<file path=xl/sharedStrings.xml><?xml version="1.0" encoding="utf-8"?>
<sst xmlns="http://schemas.openxmlformats.org/spreadsheetml/2006/main" count="94" uniqueCount="94">
  <si>
    <t>Takeda ID</t>
  </si>
  <si>
    <t>P-2719981</t>
  </si>
  <si>
    <t>P-5603902</t>
  </si>
  <si>
    <t>P-0766122</t>
  </si>
  <si>
    <t>P-1766122</t>
  </si>
  <si>
    <t>P-3866122</t>
  </si>
  <si>
    <t>P-5866122</t>
  </si>
  <si>
    <t>P-6866122</t>
  </si>
  <si>
    <t>P-8866122</t>
  </si>
  <si>
    <t>P-9866122</t>
  </si>
  <si>
    <t>P-0866122</t>
  </si>
  <si>
    <t>P-2966122</t>
  </si>
  <si>
    <t>P-9332522</t>
  </si>
  <si>
    <t>P-2432522</t>
  </si>
  <si>
    <t>P-6378522</t>
  </si>
  <si>
    <t>P-7079522</t>
  </si>
  <si>
    <t>P-1517932</t>
  </si>
  <si>
    <t>P-9227932</t>
  </si>
  <si>
    <t>P-8060932</t>
  </si>
  <si>
    <t>P-4086132</t>
  </si>
  <si>
    <t>P-6849132</t>
  </si>
  <si>
    <t>P-4993232</t>
  </si>
  <si>
    <t>P-0993232</t>
  </si>
  <si>
    <t>P-5704332</t>
  </si>
  <si>
    <t>P-4179332</t>
  </si>
  <si>
    <t>P-4380332</t>
  </si>
  <si>
    <t>P-3890332</t>
  </si>
  <si>
    <t>P-4890332</t>
  </si>
  <si>
    <t>P-8890332</t>
  </si>
  <si>
    <t>P-6579432</t>
  </si>
  <si>
    <t>P-1299432</t>
  </si>
  <si>
    <t>P-0861532</t>
  </si>
  <si>
    <t>P-0181532</t>
  </si>
  <si>
    <t>P-4423632</t>
  </si>
  <si>
    <t>P-2517632</t>
  </si>
  <si>
    <t>P-3517632</t>
  </si>
  <si>
    <t>P-6600632</t>
  </si>
  <si>
    <t>P-7933732</t>
  </si>
  <si>
    <t>P-5536732</t>
  </si>
  <si>
    <t>P-8536732</t>
  </si>
  <si>
    <t>P-8602232</t>
  </si>
  <si>
    <t>P-8431332</t>
  </si>
  <si>
    <t>P-9431332</t>
  </si>
  <si>
    <t>P-5694332</t>
  </si>
  <si>
    <t>P-6694332</t>
  </si>
  <si>
    <t>P-7694332</t>
  </si>
  <si>
    <t>P-5868332</t>
  </si>
  <si>
    <t>P-6868332</t>
  </si>
  <si>
    <t>P-0780332</t>
  </si>
  <si>
    <t>P-2889432</t>
  </si>
  <si>
    <t>P-5283532</t>
  </si>
  <si>
    <t>P-7284532</t>
  </si>
  <si>
    <t>P-2405532</t>
  </si>
  <si>
    <t>P-4405532</t>
  </si>
  <si>
    <t>P-0717632</t>
  </si>
  <si>
    <t>P-2817632</t>
  </si>
  <si>
    <t>P-3817632</t>
  </si>
  <si>
    <t>P-4817632</t>
  </si>
  <si>
    <t>P-5817632</t>
  </si>
  <si>
    <t>P-9817632</t>
  </si>
  <si>
    <t>P-7657632</t>
  </si>
  <si>
    <t>P-9657632</t>
  </si>
  <si>
    <t>P-2180632</t>
  </si>
  <si>
    <t>P-3772732</t>
  </si>
  <si>
    <t>P-2792732</t>
  </si>
  <si>
    <t>P-9071942</t>
  </si>
  <si>
    <t>P-1071942</t>
  </si>
  <si>
    <t>P-5112942</t>
  </si>
  <si>
    <t>P-1112942</t>
  </si>
  <si>
    <t>P-1312942</t>
  </si>
  <si>
    <t>P-2253942</t>
  </si>
  <si>
    <t>P-5266942</t>
  </si>
  <si>
    <t>P-9101042</t>
  </si>
  <si>
    <t>P-5201042</t>
  </si>
  <si>
    <t>P-0817042</t>
  </si>
  <si>
    <t>P-9958042</t>
  </si>
  <si>
    <t>P-8733142</t>
  </si>
  <si>
    <t>P-7833142</t>
  </si>
  <si>
    <t>P-8405242</t>
  </si>
  <si>
    <t>P-1756242</t>
  </si>
  <si>
    <t>P-0388342</t>
  </si>
  <si>
    <t>P-5908342</t>
  </si>
  <si>
    <t>P-5782442</t>
  </si>
  <si>
    <t>P-1996542</t>
  </si>
  <si>
    <t>Z'</t>
  </si>
  <si>
    <t>Cell loss (%)</t>
  </si>
  <si>
    <t>SARS-CoV-2 inhibition (% Nucleocapsid)  1</t>
  </si>
  <si>
    <t>SARS-CoV-2 inhibition (% Nucleocapsid)  2</t>
  </si>
  <si>
    <t>HCoV-229E inhibition (% dsRNA)</t>
  </si>
  <si>
    <t>Average SARS-CoV-2 inhibitions</t>
  </si>
  <si>
    <t>SARS-CoV-2 inhibition (% dsRNA)</t>
  </si>
  <si>
    <t>Δ dsRNA-NC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</si>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</sst>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/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/>
    <xf numFmtId="164" fontId="0" fillId="0" borderId="0" xfId="0" applyNumberFormat="1"/>
    <xf numFmtId="164" fontId="1" fillId="0" borderId="0" xfId="0" applyNumberFormat="1" applyFont="1"/>
    <xf numFmtId="0" fontId="0" fillId="2" borderId="0" xfId="0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D997A-8BCE-4C0B-A441-4F872CE4D0F7}">
  <dimension ref="A1:K111"/>
  <sheetViews>
    <sheetView tabSelected="1" topLeftCell="F75" workbookViewId="0">
      <selection activeCell="I88" sqref="I88"/>
    </sheetView>
  </sheetViews>
  <sheetFormatPr baseColWidth="10" defaultColWidth="8.83203125" defaultRowHeight="15" x14ac:dyDescent="0.2"/>
  <cols>
    <col min="1" max="1" width="8.83203125" style="2"/>
    <col min="2" max="2" width="9.6640625" style="2" bestFit="1" customWidth="1"/>
    <col min="3" max="3" width="10.5" style="2" bestFit="1" customWidth="1"/>
    <col min="4" max="4" width="5.33203125" style="2" customWidth="1"/>
    <col min="5" max="5" width="27.5" style="2" bestFit="1" customWidth="1"/>
    <col min="6" max="6" width="26.83203125" style="2" bestFit="1" customWidth="1"/>
    <col min="7" max="8" width="35.5" style="2" bestFit="1" customWidth="1"/>
    <col min="9" max="9" width="27.83203125" style="2" bestFit="1" customWidth="1"/>
    <col min="10" max="16384" width="8.83203125" style="2"/>
  </cols>
  <sheetData>
    <row r="1" spans="1:11" x14ac:dyDescent="0.2">
      <c r="B1" s="2" t="s">
        <v>0</v>
      </c>
      <c r="C1" s="2" t="s">
        <v>85</v>
      </c>
      <c r="E1" s="2" t="s">
        <v>88</v>
      </c>
      <c r="F1" s="2" t="s">
        <v>89</v>
      </c>
      <c r="G1" s="2" t="s">
        <v>86</v>
      </c>
      <c r="H1" s="2" t="s">
        <v>87</v>
      </c>
      <c r="I1" s="2" t="s">
        <v>90</v>
      </c>
      <c r="K1" s="6" t="s">
        <v>91</v>
      </c>
    </row>
    <row r="2" spans="1:11" x14ac:dyDescent="0.2">
      <c r="D2" s="9" t="s">
        <v>84</v>
      </c>
      <c r="E2" s="10">
        <v>0.6796091390297051</v>
      </c>
      <c r="F2" s="10">
        <v>0.64103670806705659</v>
      </c>
      <c r="G2" s="10">
        <v>0.74054535424539214</v>
      </c>
      <c r="H2" s="10">
        <v>0.54152806188872105</v>
      </c>
      <c r="I2" s="10">
        <v>0.33562619328826271</v>
      </c>
      <c r="J2" s="3"/>
    </row>
    <row r="3" spans="1:11" x14ac:dyDescent="0.2">
      <c r="A3" s="2">
        <v>1</v>
      </c>
      <c r="B3" s="1" t="s">
        <v>32</v>
      </c>
      <c r="C3" s="3">
        <v>15.473778978167907</v>
      </c>
      <c r="D3" s="3"/>
      <c r="E3" s="5">
        <v>0</v>
      </c>
      <c r="F3" s="3">
        <v>38.203899162182012</v>
      </c>
      <c r="G3" s="3">
        <v>49.969948013531088</v>
      </c>
      <c r="H3" s="3">
        <v>26.437850310832943</v>
      </c>
      <c r="I3" s="7">
        <v>47.555364700043057</v>
      </c>
      <c r="J3" s="7"/>
      <c r="K3" s="3">
        <f>ABS(F3-I3)</f>
        <v>9.3514655378610456</v>
      </c>
    </row>
    <row r="4" spans="1:11" x14ac:dyDescent="0.2">
      <c r="A4" s="2">
        <v>2</v>
      </c>
      <c r="B4" s="1" t="s">
        <v>80</v>
      </c>
      <c r="C4" s="3">
        <v>20.74779726981135</v>
      </c>
      <c r="D4" s="3"/>
      <c r="E4" s="5">
        <v>0</v>
      </c>
      <c r="F4" s="3">
        <v>14.921922910863302</v>
      </c>
      <c r="G4" s="3">
        <v>21.720464128175749</v>
      </c>
      <c r="H4" s="3">
        <v>8.1233816935508543</v>
      </c>
      <c r="I4" s="7">
        <v>23.120604836749891</v>
      </c>
      <c r="J4" s="7"/>
      <c r="K4" s="3">
        <f t="shared" ref="K4:K67" si="0">ABS(F4-I4)</f>
        <v>8.1986819258865893</v>
      </c>
    </row>
    <row r="5" spans="1:11" x14ac:dyDescent="0.2">
      <c r="A5" s="2">
        <v>3</v>
      </c>
      <c r="B5" s="1" t="s">
        <v>54</v>
      </c>
      <c r="C5" s="3">
        <v>24.376777563680378</v>
      </c>
      <c r="D5" s="3"/>
      <c r="E5" s="3">
        <v>97.611054359569366</v>
      </c>
      <c r="F5" s="3">
        <v>79.255134999999996</v>
      </c>
      <c r="G5" s="3">
        <v>75.169910000000002</v>
      </c>
      <c r="H5" s="3">
        <v>83.340360000000004</v>
      </c>
      <c r="I5" s="8">
        <v>68.217910000000003</v>
      </c>
      <c r="J5" s="8"/>
      <c r="K5" s="3">
        <f t="shared" si="0"/>
        <v>11.037224999999992</v>
      </c>
    </row>
    <row r="6" spans="1:11" x14ac:dyDescent="0.2">
      <c r="A6" s="2">
        <v>4</v>
      </c>
      <c r="B6" s="1" t="s">
        <v>3</v>
      </c>
      <c r="C6" s="3">
        <v>34.089163535823417</v>
      </c>
      <c r="D6" s="3"/>
      <c r="E6" s="5">
        <v>0</v>
      </c>
      <c r="F6" s="3">
        <v>15.828187159476329</v>
      </c>
      <c r="G6" s="3">
        <v>11.667962179171241</v>
      </c>
      <c r="H6" s="3">
        <v>19.988412139781417</v>
      </c>
      <c r="I6" s="7">
        <v>30.348794774989727</v>
      </c>
      <c r="J6" s="7"/>
      <c r="K6" s="3">
        <f t="shared" si="0"/>
        <v>14.520607615513399</v>
      </c>
    </row>
    <row r="7" spans="1:11" x14ac:dyDescent="0.2">
      <c r="A7" s="2">
        <v>5</v>
      </c>
      <c r="B7" s="1" t="s">
        <v>48</v>
      </c>
      <c r="C7" s="3">
        <v>9.1974534580881624</v>
      </c>
      <c r="D7" s="3"/>
      <c r="E7" s="5">
        <v>0</v>
      </c>
      <c r="F7" s="3">
        <v>0</v>
      </c>
      <c r="G7" s="3">
        <v>0</v>
      </c>
      <c r="H7" s="3">
        <v>0</v>
      </c>
      <c r="I7" s="7">
        <v>0.63904849034732081</v>
      </c>
      <c r="J7" s="7"/>
      <c r="K7" s="3">
        <f t="shared" si="0"/>
        <v>0.63904849034732081</v>
      </c>
    </row>
    <row r="8" spans="1:11" x14ac:dyDescent="0.2">
      <c r="A8" s="2">
        <v>6</v>
      </c>
      <c r="B8" s="1" t="s">
        <v>74</v>
      </c>
      <c r="C8" s="3">
        <v>0</v>
      </c>
      <c r="D8" s="3"/>
      <c r="E8" s="5">
        <v>0</v>
      </c>
      <c r="F8" s="3">
        <v>15.658727310120604</v>
      </c>
      <c r="G8" s="3">
        <v>0</v>
      </c>
      <c r="H8" s="3">
        <v>31.317454620241207</v>
      </c>
      <c r="I8" s="7">
        <v>0</v>
      </c>
      <c r="J8" s="7"/>
      <c r="K8" s="3">
        <f t="shared" si="0"/>
        <v>15.658727310120604</v>
      </c>
    </row>
    <row r="9" spans="1:11" x14ac:dyDescent="0.2">
      <c r="A9" s="2">
        <v>7</v>
      </c>
      <c r="B9" s="1" t="s">
        <v>31</v>
      </c>
      <c r="C9" s="3">
        <v>25.042756745270125</v>
      </c>
      <c r="D9" s="3"/>
      <c r="E9" s="5">
        <v>0</v>
      </c>
      <c r="F9" s="3">
        <v>29.508722965609138</v>
      </c>
      <c r="G9" s="3">
        <v>18.547893147210488</v>
      </c>
      <c r="H9" s="3">
        <v>40.469552784007789</v>
      </c>
      <c r="I9" s="7">
        <v>36.491001787629607</v>
      </c>
      <c r="J9" s="7"/>
      <c r="K9" s="3">
        <f t="shared" si="0"/>
        <v>6.9822788220204686</v>
      </c>
    </row>
    <row r="10" spans="1:11" x14ac:dyDescent="0.2">
      <c r="A10" s="2">
        <v>8</v>
      </c>
      <c r="B10" s="1" t="s">
        <v>10</v>
      </c>
      <c r="C10" s="3">
        <v>32.077746696247708</v>
      </c>
      <c r="D10" s="3"/>
      <c r="E10" s="5">
        <v>0</v>
      </c>
      <c r="F10" s="3">
        <v>31.940947808556562</v>
      </c>
      <c r="G10" s="3">
        <v>46.653796618310828</v>
      </c>
      <c r="H10" s="3">
        <v>17.228098998802295</v>
      </c>
      <c r="I10" s="7">
        <v>48.862132228920174</v>
      </c>
      <c r="J10" s="7"/>
      <c r="K10" s="3">
        <f t="shared" si="0"/>
        <v>16.921184420363613</v>
      </c>
    </row>
    <row r="11" spans="1:11" x14ac:dyDescent="0.2">
      <c r="A11" s="2">
        <v>9</v>
      </c>
      <c r="B11" s="1" t="s">
        <v>22</v>
      </c>
      <c r="C11" s="3">
        <v>13.564345111129541</v>
      </c>
      <c r="D11" s="3"/>
      <c r="E11" s="5">
        <v>0</v>
      </c>
      <c r="F11" s="3">
        <v>1.0268196314559859</v>
      </c>
      <c r="G11" s="3">
        <v>0</v>
      </c>
      <c r="H11" s="3">
        <v>2.0536392629119717</v>
      </c>
      <c r="I11" s="7">
        <v>0</v>
      </c>
      <c r="J11" s="7"/>
      <c r="K11" s="3">
        <f t="shared" si="0"/>
        <v>1.0268196314559859</v>
      </c>
    </row>
    <row r="12" spans="1:11" x14ac:dyDescent="0.2">
      <c r="A12" s="2">
        <v>10</v>
      </c>
      <c r="B12" s="1" t="s">
        <v>66</v>
      </c>
      <c r="C12" s="3">
        <v>15.746478186842424</v>
      </c>
      <c r="D12" s="3"/>
      <c r="E12" s="5">
        <v>43.878880000000002</v>
      </c>
      <c r="F12" s="3">
        <v>0</v>
      </c>
      <c r="G12" s="3">
        <v>0</v>
      </c>
      <c r="H12" s="3">
        <v>0</v>
      </c>
      <c r="I12" s="7">
        <v>0</v>
      </c>
      <c r="J12" s="7"/>
      <c r="K12" s="3">
        <f t="shared" si="0"/>
        <v>0</v>
      </c>
    </row>
    <row r="13" spans="1:11" x14ac:dyDescent="0.2">
      <c r="A13" s="2">
        <v>11</v>
      </c>
      <c r="B13" s="1" t="s">
        <v>68</v>
      </c>
      <c r="C13" s="3">
        <v>9.1781614739075934</v>
      </c>
      <c r="D13" s="3"/>
      <c r="E13" s="5">
        <v>10.768890000000001</v>
      </c>
      <c r="F13" s="3">
        <v>19.010685204030878</v>
      </c>
      <c r="G13" s="3">
        <v>9.4732186767986661</v>
      </c>
      <c r="H13" s="3">
        <v>28.54815173126309</v>
      </c>
      <c r="I13" s="7">
        <v>0</v>
      </c>
      <c r="J13" s="7"/>
      <c r="K13" s="3">
        <f t="shared" si="0"/>
        <v>19.010685204030878</v>
      </c>
    </row>
    <row r="14" spans="1:11" x14ac:dyDescent="0.2">
      <c r="A14" s="2">
        <v>12</v>
      </c>
      <c r="B14" s="1" t="s">
        <v>30</v>
      </c>
      <c r="C14" s="3">
        <v>9.8855342271952722</v>
      </c>
      <c r="D14" s="3"/>
      <c r="E14" s="5">
        <v>0</v>
      </c>
      <c r="F14" s="3">
        <v>10.551535770184714</v>
      </c>
      <c r="G14" s="3">
        <v>0</v>
      </c>
      <c r="H14" s="3">
        <v>21.103071540369427</v>
      </c>
      <c r="I14" s="7">
        <v>0</v>
      </c>
      <c r="J14" s="7"/>
      <c r="K14" s="3">
        <f t="shared" si="0"/>
        <v>10.551535770184714</v>
      </c>
    </row>
    <row r="15" spans="1:11" x14ac:dyDescent="0.2">
      <c r="A15" s="2">
        <v>13</v>
      </c>
      <c r="B15" s="1" t="s">
        <v>69</v>
      </c>
      <c r="C15" s="3">
        <v>22.509226251892287</v>
      </c>
      <c r="D15" s="3"/>
      <c r="E15" s="5">
        <v>0</v>
      </c>
      <c r="F15" s="3">
        <v>0</v>
      </c>
      <c r="G15" s="3">
        <v>0</v>
      </c>
      <c r="H15" s="3">
        <v>0</v>
      </c>
      <c r="I15" s="7">
        <v>0</v>
      </c>
      <c r="J15" s="7"/>
      <c r="K15" s="3">
        <f t="shared" si="0"/>
        <v>0</v>
      </c>
    </row>
    <row r="16" spans="1:11" x14ac:dyDescent="0.2">
      <c r="A16" s="2">
        <v>14</v>
      </c>
      <c r="B16" s="1" t="s">
        <v>16</v>
      </c>
      <c r="C16" s="3">
        <v>16.650466887827946</v>
      </c>
      <c r="D16" s="3"/>
      <c r="E16" s="5">
        <v>0</v>
      </c>
      <c r="F16" s="3">
        <v>25.835863248136345</v>
      </c>
      <c r="G16" s="3">
        <v>13.87959172740905</v>
      </c>
      <c r="H16" s="3">
        <v>37.79213476886364</v>
      </c>
      <c r="I16" s="7">
        <v>26.16489266113787</v>
      </c>
      <c r="J16" s="7"/>
      <c r="K16" s="3">
        <f t="shared" si="0"/>
        <v>0.32902941300152477</v>
      </c>
    </row>
    <row r="17" spans="1:11" x14ac:dyDescent="0.2">
      <c r="A17" s="2">
        <v>15</v>
      </c>
      <c r="B17" s="1" t="s">
        <v>79</v>
      </c>
      <c r="C17" s="3">
        <v>13.877130417495096</v>
      </c>
      <c r="D17" s="3"/>
      <c r="E17" s="5">
        <v>0</v>
      </c>
      <c r="F17" s="3">
        <v>0</v>
      </c>
      <c r="G17" s="3">
        <v>0</v>
      </c>
      <c r="H17" s="3">
        <v>0</v>
      </c>
      <c r="I17" s="7">
        <v>20.115638808056929</v>
      </c>
      <c r="J17" s="7"/>
      <c r="K17" s="3">
        <f t="shared" si="0"/>
        <v>20.115638808056929</v>
      </c>
    </row>
    <row r="18" spans="1:11" x14ac:dyDescent="0.2">
      <c r="A18" s="2">
        <v>16</v>
      </c>
      <c r="B18" s="1" t="s">
        <v>4</v>
      </c>
      <c r="C18" s="3">
        <v>27.679174303077072</v>
      </c>
      <c r="D18" s="3"/>
      <c r="E18" s="5">
        <v>77.027349999999998</v>
      </c>
      <c r="F18" s="3">
        <v>1.7034755931572079</v>
      </c>
      <c r="G18" s="3">
        <v>0</v>
      </c>
      <c r="H18" s="3">
        <v>3.4069511863144157</v>
      </c>
      <c r="I18" s="7">
        <v>0</v>
      </c>
      <c r="J18" s="7"/>
      <c r="K18" s="3">
        <f t="shared" si="0"/>
        <v>1.7034755931572079</v>
      </c>
    </row>
    <row r="19" spans="1:11" x14ac:dyDescent="0.2">
      <c r="A19" s="2">
        <v>17</v>
      </c>
      <c r="B19" s="1" t="s">
        <v>83</v>
      </c>
      <c r="C19" s="3">
        <v>0</v>
      </c>
      <c r="D19" s="3"/>
      <c r="E19" s="5">
        <v>0</v>
      </c>
      <c r="F19" s="3">
        <v>0</v>
      </c>
      <c r="G19" s="3">
        <v>0</v>
      </c>
      <c r="H19" s="3">
        <v>0</v>
      </c>
      <c r="I19" s="7">
        <v>0</v>
      </c>
      <c r="J19" s="7"/>
      <c r="K19" s="3">
        <f t="shared" si="0"/>
        <v>0</v>
      </c>
    </row>
    <row r="20" spans="1:11" x14ac:dyDescent="0.2">
      <c r="A20" s="2">
        <v>18</v>
      </c>
      <c r="B20" s="1" t="s">
        <v>62</v>
      </c>
      <c r="C20" s="3">
        <v>32.978039291341119</v>
      </c>
      <c r="D20" s="3"/>
      <c r="E20" s="5">
        <v>75.870180000000005</v>
      </c>
      <c r="F20" s="3">
        <v>4.6094888387271666</v>
      </c>
      <c r="G20" s="3">
        <v>9.2189776774543333</v>
      </c>
      <c r="H20" s="3">
        <v>0</v>
      </c>
      <c r="I20" s="7">
        <v>19.019961194645973</v>
      </c>
      <c r="J20" s="7"/>
      <c r="K20" s="3">
        <f t="shared" si="0"/>
        <v>14.410472355918806</v>
      </c>
    </row>
    <row r="21" spans="1:11" x14ac:dyDescent="0.2">
      <c r="A21" s="2">
        <v>19</v>
      </c>
      <c r="B21" s="1" t="s">
        <v>70</v>
      </c>
      <c r="C21" s="3">
        <v>25.345326165045527</v>
      </c>
      <c r="D21" s="3"/>
      <c r="E21" s="5">
        <v>98.034700000000001</v>
      </c>
      <c r="F21" s="3">
        <v>42.237694488169154</v>
      </c>
      <c r="G21" s="3">
        <v>47.786708626517573</v>
      </c>
      <c r="H21" s="3">
        <v>36.688680349820736</v>
      </c>
      <c r="I21" s="7">
        <v>68.88579769339087</v>
      </c>
      <c r="J21" s="7"/>
      <c r="K21" s="3">
        <f t="shared" si="0"/>
        <v>26.648103205221716</v>
      </c>
    </row>
    <row r="22" spans="1:11" x14ac:dyDescent="0.2">
      <c r="A22" s="2">
        <v>20</v>
      </c>
      <c r="B22" s="1" t="s">
        <v>52</v>
      </c>
      <c r="C22" s="3">
        <v>5.8149255650943701</v>
      </c>
      <c r="D22" s="3"/>
      <c r="E22" s="5">
        <v>0</v>
      </c>
      <c r="F22" s="3">
        <v>0</v>
      </c>
      <c r="G22" s="3">
        <v>0</v>
      </c>
      <c r="H22" s="3">
        <v>0</v>
      </c>
      <c r="I22" s="7">
        <v>0</v>
      </c>
      <c r="J22" s="7"/>
      <c r="K22" s="3">
        <f t="shared" si="0"/>
        <v>0</v>
      </c>
    </row>
    <row r="23" spans="1:11" x14ac:dyDescent="0.2">
      <c r="A23" s="2">
        <v>21</v>
      </c>
      <c r="B23" s="1" t="s">
        <v>13</v>
      </c>
      <c r="C23" s="3">
        <v>20.959133146844156</v>
      </c>
      <c r="D23" s="3"/>
      <c r="E23" s="5">
        <v>96.10857</v>
      </c>
      <c r="F23" s="3">
        <v>46.545662754015837</v>
      </c>
      <c r="G23" s="3">
        <v>35.786999216770141</v>
      </c>
      <c r="H23" s="3">
        <v>57.304326291261539</v>
      </c>
      <c r="I23" s="7">
        <v>36.421042451005825</v>
      </c>
      <c r="J23" s="7"/>
      <c r="K23" s="3">
        <f t="shared" si="0"/>
        <v>10.124620303010012</v>
      </c>
    </row>
    <row r="24" spans="1:11" x14ac:dyDescent="0.2">
      <c r="A24" s="2">
        <v>22</v>
      </c>
      <c r="B24" s="1" t="s">
        <v>34</v>
      </c>
      <c r="C24" s="3">
        <v>3.6841850125204445</v>
      </c>
      <c r="D24" s="3"/>
      <c r="E24" s="5">
        <v>0</v>
      </c>
      <c r="F24" s="3">
        <v>2.0599993845719524</v>
      </c>
      <c r="G24" s="3">
        <v>4.1199987691439048</v>
      </c>
      <c r="H24" s="3">
        <v>0</v>
      </c>
      <c r="I24" s="7">
        <v>23.439989528035085</v>
      </c>
      <c r="J24" s="7"/>
      <c r="K24" s="3">
        <f t="shared" si="0"/>
        <v>21.379990143463132</v>
      </c>
    </row>
    <row r="25" spans="1:11" x14ac:dyDescent="0.2">
      <c r="A25" s="2">
        <v>23</v>
      </c>
      <c r="B25" s="1" t="s">
        <v>1</v>
      </c>
      <c r="C25" s="3">
        <v>64.28699596202776</v>
      </c>
      <c r="D25" s="3"/>
      <c r="E25" s="5">
        <v>0</v>
      </c>
      <c r="F25" s="3">
        <v>0</v>
      </c>
      <c r="G25" s="3">
        <v>0</v>
      </c>
      <c r="H25" s="3">
        <v>0</v>
      </c>
      <c r="I25" s="7">
        <v>0</v>
      </c>
      <c r="J25" s="7"/>
      <c r="K25" s="3">
        <f t="shared" si="0"/>
        <v>0</v>
      </c>
    </row>
    <row r="26" spans="1:11" x14ac:dyDescent="0.2">
      <c r="A26" s="2">
        <v>24</v>
      </c>
      <c r="B26" s="1" t="s">
        <v>64</v>
      </c>
      <c r="C26" s="3">
        <v>17.718079804507894</v>
      </c>
      <c r="D26" s="3"/>
      <c r="E26" s="5">
        <v>0</v>
      </c>
      <c r="F26" s="3">
        <v>4.2345716659421484</v>
      </c>
      <c r="G26" s="3">
        <v>0</v>
      </c>
      <c r="H26" s="3">
        <v>8.4691433318842968</v>
      </c>
      <c r="I26" s="7">
        <v>5.0904010695176254</v>
      </c>
      <c r="J26" s="7"/>
      <c r="K26" s="3">
        <f t="shared" si="0"/>
        <v>0.85582940357547699</v>
      </c>
    </row>
    <row r="27" spans="1:11" x14ac:dyDescent="0.2">
      <c r="A27" s="2">
        <v>25</v>
      </c>
      <c r="B27" s="1" t="s">
        <v>55</v>
      </c>
      <c r="C27" s="3">
        <v>8.5286646731616358</v>
      </c>
      <c r="D27" s="3"/>
      <c r="E27" s="5">
        <v>14.89512</v>
      </c>
      <c r="F27" s="3">
        <v>16.13293717129379</v>
      </c>
      <c r="G27" s="3">
        <v>0</v>
      </c>
      <c r="H27" s="3">
        <v>32.26587434258758</v>
      </c>
      <c r="I27" s="7">
        <v>21.071763344061594</v>
      </c>
      <c r="J27" s="7"/>
      <c r="K27" s="3">
        <f t="shared" si="0"/>
        <v>4.9388261727678042</v>
      </c>
    </row>
    <row r="28" spans="1:11" x14ac:dyDescent="0.2">
      <c r="A28" s="2">
        <v>26</v>
      </c>
      <c r="B28" s="1" t="s">
        <v>49</v>
      </c>
      <c r="C28" s="3">
        <v>20.266843835844021</v>
      </c>
      <c r="D28" s="3"/>
      <c r="E28" s="5">
        <v>0</v>
      </c>
      <c r="F28" s="3">
        <v>53.890763828687327</v>
      </c>
      <c r="G28" s="3">
        <v>61.15801660240777</v>
      </c>
      <c r="H28" s="3">
        <v>46.62351105496689</v>
      </c>
      <c r="I28" s="7">
        <v>79.45068202247144</v>
      </c>
      <c r="J28" s="7"/>
      <c r="K28" s="3">
        <f t="shared" si="0"/>
        <v>25.559918193784114</v>
      </c>
    </row>
    <row r="29" spans="1:11" x14ac:dyDescent="0.2">
      <c r="A29" s="2">
        <v>27</v>
      </c>
      <c r="B29" s="1" t="s">
        <v>11</v>
      </c>
      <c r="C29" s="3">
        <v>22.978360824410792</v>
      </c>
      <c r="D29" s="3"/>
      <c r="E29" s="5">
        <v>0</v>
      </c>
      <c r="F29" s="3">
        <v>21.897902053500893</v>
      </c>
      <c r="G29" s="3">
        <v>0.56284269272654797</v>
      </c>
      <c r="H29" s="3">
        <v>43.232961414275238</v>
      </c>
      <c r="I29" s="7">
        <v>19.095155226170476</v>
      </c>
      <c r="J29" s="7"/>
      <c r="K29" s="3">
        <f t="shared" si="0"/>
        <v>2.8027468273304166</v>
      </c>
    </row>
    <row r="30" spans="1:11" x14ac:dyDescent="0.2">
      <c r="A30" s="2">
        <v>28</v>
      </c>
      <c r="B30" s="1" t="s">
        <v>35</v>
      </c>
      <c r="C30" s="3">
        <v>10.908009388765635</v>
      </c>
      <c r="D30" s="3"/>
      <c r="E30" s="5">
        <v>0</v>
      </c>
      <c r="F30" s="3">
        <v>16.455956220661371</v>
      </c>
      <c r="G30" s="3">
        <v>5.1947343545766103</v>
      </c>
      <c r="H30" s="3">
        <v>27.717178086746131</v>
      </c>
      <c r="I30" s="7">
        <v>0</v>
      </c>
      <c r="J30" s="7"/>
      <c r="K30" s="3">
        <f t="shared" si="0"/>
        <v>16.455956220661371</v>
      </c>
    </row>
    <row r="31" spans="1:11" x14ac:dyDescent="0.2">
      <c r="A31" s="2">
        <v>29</v>
      </c>
      <c r="B31" s="1" t="s">
        <v>63</v>
      </c>
      <c r="C31" s="3">
        <v>35.952193215530279</v>
      </c>
      <c r="D31" s="3"/>
      <c r="E31" s="5">
        <v>30.748200000000001</v>
      </c>
      <c r="F31" s="3">
        <v>4.1476342345243253</v>
      </c>
      <c r="G31" s="3">
        <v>0</v>
      </c>
      <c r="H31" s="3">
        <v>8.2952684690486507</v>
      </c>
      <c r="I31" s="7">
        <v>13.120794962575317</v>
      </c>
      <c r="J31" s="7"/>
      <c r="K31" s="3">
        <f t="shared" si="0"/>
        <v>8.973160728050992</v>
      </c>
    </row>
    <row r="32" spans="1:11" x14ac:dyDescent="0.2">
      <c r="A32" s="2">
        <v>30</v>
      </c>
      <c r="B32" s="1" t="s">
        <v>56</v>
      </c>
      <c r="C32" s="3">
        <v>12.657149287804245</v>
      </c>
      <c r="D32" s="3"/>
      <c r="E32" s="3">
        <v>87.736033865957054</v>
      </c>
      <c r="F32" s="3">
        <v>71.392006220934576</v>
      </c>
      <c r="G32" s="3">
        <v>70.824941549470964</v>
      </c>
      <c r="H32" s="3">
        <v>71.959070892398174</v>
      </c>
      <c r="I32" s="7">
        <v>100</v>
      </c>
      <c r="J32" s="7"/>
      <c r="K32" s="3">
        <f t="shared" si="0"/>
        <v>28.607993779065424</v>
      </c>
    </row>
    <row r="33" spans="1:11" x14ac:dyDescent="0.2">
      <c r="A33" s="2">
        <v>31</v>
      </c>
      <c r="B33" s="1" t="s">
        <v>5</v>
      </c>
      <c r="C33" s="3">
        <v>40.058197485611394</v>
      </c>
      <c r="D33" s="3"/>
      <c r="E33" s="5">
        <v>0</v>
      </c>
      <c r="F33" s="3">
        <v>2.0923505488904084</v>
      </c>
      <c r="G33" s="3">
        <v>0</v>
      </c>
      <c r="H33" s="3">
        <v>4.1847010977808168</v>
      </c>
      <c r="I33" s="7">
        <v>11.097769673793252</v>
      </c>
      <c r="J33" s="7"/>
      <c r="K33" s="3">
        <f t="shared" si="0"/>
        <v>9.0054191249028435</v>
      </c>
    </row>
    <row r="34" spans="1:11" x14ac:dyDescent="0.2">
      <c r="A34" s="2">
        <v>32</v>
      </c>
      <c r="B34" s="1" t="s">
        <v>26</v>
      </c>
      <c r="C34" s="3">
        <v>9.6025851258801964</v>
      </c>
      <c r="D34" s="3"/>
      <c r="E34" s="5">
        <v>3.4075000000000001E-2</v>
      </c>
      <c r="F34" s="3">
        <v>0</v>
      </c>
      <c r="G34" s="3">
        <v>0</v>
      </c>
      <c r="H34" s="3">
        <v>0</v>
      </c>
      <c r="I34" s="7">
        <v>7.5023821632099441</v>
      </c>
      <c r="J34" s="7"/>
      <c r="K34" s="3">
        <f t="shared" si="0"/>
        <v>7.5023821632099441</v>
      </c>
    </row>
    <row r="35" spans="1:11" x14ac:dyDescent="0.2">
      <c r="A35" s="2">
        <v>33</v>
      </c>
      <c r="B35" s="1" t="s">
        <v>19</v>
      </c>
      <c r="C35" s="3">
        <v>8.3807594611105785</v>
      </c>
      <c r="D35" s="3"/>
      <c r="E35" s="5">
        <v>14.08891</v>
      </c>
      <c r="F35" s="3">
        <v>7.8034404500763586</v>
      </c>
      <c r="G35" s="3">
        <v>4.3901951496104346</v>
      </c>
      <c r="H35" s="3">
        <v>11.216685750542283</v>
      </c>
      <c r="I35" s="7">
        <v>27.449125873778954</v>
      </c>
      <c r="J35" s="7"/>
      <c r="K35" s="3">
        <f t="shared" si="0"/>
        <v>19.645685423702595</v>
      </c>
    </row>
    <row r="36" spans="1:11" x14ac:dyDescent="0.2">
      <c r="A36" s="2">
        <v>34</v>
      </c>
      <c r="B36" s="1" t="s">
        <v>24</v>
      </c>
      <c r="C36" s="3">
        <v>12.335616218128038</v>
      </c>
      <c r="D36" s="3"/>
      <c r="E36" s="5">
        <v>7.9397140000000004</v>
      </c>
      <c r="F36" s="3">
        <v>9.3844957886789118</v>
      </c>
      <c r="G36" s="3">
        <v>0</v>
      </c>
      <c r="H36" s="3">
        <v>18.768991577357824</v>
      </c>
      <c r="I36" s="7">
        <v>0</v>
      </c>
      <c r="J36" s="7"/>
      <c r="K36" s="3">
        <f t="shared" si="0"/>
        <v>9.3844957886789118</v>
      </c>
    </row>
    <row r="37" spans="1:11" x14ac:dyDescent="0.2">
      <c r="A37" s="2">
        <v>35</v>
      </c>
      <c r="B37" s="1" t="s">
        <v>25</v>
      </c>
      <c r="C37" s="3">
        <v>13.782515031671004</v>
      </c>
      <c r="D37" s="3"/>
      <c r="E37" s="5">
        <v>85.424660000000003</v>
      </c>
      <c r="F37" s="3">
        <v>24.195197879547386</v>
      </c>
      <c r="G37" s="3">
        <v>0</v>
      </c>
      <c r="H37" s="3">
        <v>48.390395759094773</v>
      </c>
      <c r="I37" s="7">
        <v>23.67822911775697</v>
      </c>
      <c r="J37" s="7"/>
      <c r="K37" s="3">
        <f t="shared" si="0"/>
        <v>0.51696876179041595</v>
      </c>
    </row>
    <row r="38" spans="1:11" x14ac:dyDescent="0.2">
      <c r="A38" s="2">
        <v>36</v>
      </c>
      <c r="B38" s="1" t="s">
        <v>53</v>
      </c>
      <c r="C38" s="3">
        <v>14.831978098414965</v>
      </c>
      <c r="D38" s="3"/>
      <c r="E38" s="5">
        <v>21.15523</v>
      </c>
      <c r="F38" s="3">
        <v>19.928195012930271</v>
      </c>
      <c r="G38" s="3">
        <v>0</v>
      </c>
      <c r="H38" s="3">
        <v>39.856390025860541</v>
      </c>
      <c r="I38" s="7">
        <v>0</v>
      </c>
      <c r="J38" s="7"/>
      <c r="K38" s="3">
        <f t="shared" si="0"/>
        <v>19.928195012930271</v>
      </c>
    </row>
    <row r="39" spans="1:11" x14ac:dyDescent="0.2">
      <c r="A39" s="2">
        <v>37</v>
      </c>
      <c r="B39" s="1" t="s">
        <v>33</v>
      </c>
      <c r="C39" s="3">
        <v>11.969068518697142</v>
      </c>
      <c r="D39" s="3"/>
      <c r="E39" s="3">
        <v>43.193388235195208</v>
      </c>
      <c r="F39" s="3">
        <v>95.206248873102652</v>
      </c>
      <c r="G39" s="3">
        <v>98.031342636692315</v>
      </c>
      <c r="H39" s="3">
        <v>92.381155109512974</v>
      </c>
      <c r="I39" s="7">
        <v>100</v>
      </c>
      <c r="J39" s="7"/>
      <c r="K39" s="3">
        <f t="shared" si="0"/>
        <v>4.7937511268973481</v>
      </c>
    </row>
    <row r="40" spans="1:11" x14ac:dyDescent="0.2">
      <c r="A40" s="2">
        <v>38</v>
      </c>
      <c r="B40" s="1" t="s">
        <v>57</v>
      </c>
      <c r="C40" s="3">
        <v>8.2728535726908987</v>
      </c>
      <c r="D40" s="3"/>
      <c r="E40" s="5">
        <v>0</v>
      </c>
      <c r="F40" s="3">
        <v>0.95224966208407835</v>
      </c>
      <c r="G40" s="3">
        <v>1.9044993241681567</v>
      </c>
      <c r="H40" s="3">
        <v>0</v>
      </c>
      <c r="I40" s="7">
        <v>43.248831906112663</v>
      </c>
      <c r="J40" s="7"/>
      <c r="K40" s="3">
        <f t="shared" si="0"/>
        <v>42.296582244028585</v>
      </c>
    </row>
    <row r="41" spans="1:11" x14ac:dyDescent="0.2">
      <c r="A41" s="2">
        <v>39</v>
      </c>
      <c r="B41" s="1" t="s">
        <v>27</v>
      </c>
      <c r="C41" s="3">
        <v>17.847873863163073</v>
      </c>
      <c r="D41" s="3"/>
      <c r="E41" s="5">
        <v>0</v>
      </c>
      <c r="F41" s="3">
        <v>11.218670639959839</v>
      </c>
      <c r="G41" s="3">
        <v>22.437341279919679</v>
      </c>
      <c r="H41" s="3">
        <v>0</v>
      </c>
      <c r="I41" s="7">
        <v>37.48171236984642</v>
      </c>
      <c r="J41" s="7"/>
      <c r="K41" s="3">
        <f t="shared" si="0"/>
        <v>26.263041729886581</v>
      </c>
    </row>
    <row r="42" spans="1:11" x14ac:dyDescent="0.2">
      <c r="A42" s="2">
        <v>40</v>
      </c>
      <c r="B42" s="1" t="s">
        <v>21</v>
      </c>
      <c r="C42" s="3">
        <v>0</v>
      </c>
      <c r="D42" s="3"/>
      <c r="E42" s="5">
        <v>0</v>
      </c>
      <c r="F42" s="3">
        <v>4.5273424461116676</v>
      </c>
      <c r="G42" s="3">
        <v>0</v>
      </c>
      <c r="H42" s="3">
        <v>9.0546848922233352</v>
      </c>
      <c r="I42" s="7">
        <v>1.0849155644413173</v>
      </c>
      <c r="J42" s="7"/>
      <c r="K42" s="3">
        <f t="shared" si="0"/>
        <v>3.4424268816703503</v>
      </c>
    </row>
    <row r="43" spans="1:11" x14ac:dyDescent="0.2">
      <c r="A43" s="2">
        <v>41</v>
      </c>
      <c r="B43" s="1" t="s">
        <v>67</v>
      </c>
      <c r="C43" s="3">
        <v>32.080147054357212</v>
      </c>
      <c r="D43" s="3"/>
      <c r="E43" s="5">
        <v>0</v>
      </c>
      <c r="F43" s="3">
        <v>19.778243117588843</v>
      </c>
      <c r="G43" s="3">
        <v>19.838664601153951</v>
      </c>
      <c r="H43" s="3">
        <v>19.717821634023736</v>
      </c>
      <c r="I43" s="7">
        <v>13.400172550430284</v>
      </c>
      <c r="J43" s="7"/>
      <c r="K43" s="3">
        <f t="shared" si="0"/>
        <v>6.3780705671585594</v>
      </c>
    </row>
    <row r="44" spans="1:11" x14ac:dyDescent="0.2">
      <c r="A44" s="2">
        <v>42</v>
      </c>
      <c r="B44" s="1" t="s">
        <v>73</v>
      </c>
      <c r="C44" s="3">
        <v>28.977162967148445</v>
      </c>
      <c r="D44" s="3"/>
      <c r="E44" s="5">
        <v>0</v>
      </c>
      <c r="F44" s="3">
        <v>20.697843667278175</v>
      </c>
      <c r="G44" s="3">
        <v>0</v>
      </c>
      <c r="H44" s="3">
        <v>41.395687334556349</v>
      </c>
      <c r="I44" s="7">
        <v>10.365023055437604</v>
      </c>
      <c r="J44" s="7"/>
      <c r="K44" s="3">
        <f t="shared" si="0"/>
        <v>10.332820611840571</v>
      </c>
    </row>
    <row r="45" spans="1:11" x14ac:dyDescent="0.2">
      <c r="A45" s="2">
        <v>43</v>
      </c>
      <c r="B45" s="1" t="s">
        <v>71</v>
      </c>
      <c r="C45" s="3">
        <v>13.988370071476737</v>
      </c>
      <c r="D45" s="3"/>
      <c r="E45" s="5">
        <v>94.3215</v>
      </c>
      <c r="F45" s="3">
        <v>25.779186941629149</v>
      </c>
      <c r="G45" s="3">
        <v>0</v>
      </c>
      <c r="H45" s="3">
        <v>51.558373883258298</v>
      </c>
      <c r="I45" s="7">
        <v>0</v>
      </c>
      <c r="J45" s="7"/>
      <c r="K45" s="3">
        <f t="shared" si="0"/>
        <v>25.779186941629149</v>
      </c>
    </row>
    <row r="46" spans="1:11" x14ac:dyDescent="0.2">
      <c r="A46" s="2">
        <v>44</v>
      </c>
      <c r="B46" s="1" t="s">
        <v>50</v>
      </c>
      <c r="C46" s="3">
        <v>0</v>
      </c>
      <c r="D46" s="3"/>
      <c r="E46" s="5">
        <v>0</v>
      </c>
      <c r="F46" s="3">
        <v>0</v>
      </c>
      <c r="G46" s="3">
        <v>0</v>
      </c>
      <c r="H46" s="3">
        <v>0</v>
      </c>
      <c r="I46" s="7">
        <v>16.316949179659616</v>
      </c>
      <c r="J46" s="7"/>
      <c r="K46" s="3">
        <f t="shared" si="0"/>
        <v>16.316949179659616</v>
      </c>
    </row>
    <row r="47" spans="1:11" x14ac:dyDescent="0.2">
      <c r="A47" s="2">
        <v>45</v>
      </c>
      <c r="B47" s="1" t="s">
        <v>38</v>
      </c>
      <c r="C47" s="3">
        <v>3.9886177293334626</v>
      </c>
      <c r="D47" s="3"/>
      <c r="E47" s="5">
        <v>0</v>
      </c>
      <c r="F47" s="3">
        <v>17.967284771474006</v>
      </c>
      <c r="G47" s="3">
        <v>23.526165152337867</v>
      </c>
      <c r="H47" s="3">
        <v>12.408404390610144</v>
      </c>
      <c r="I47" s="7">
        <v>35.662520899875119</v>
      </c>
      <c r="J47" s="7"/>
      <c r="K47" s="3">
        <f t="shared" si="0"/>
        <v>17.695236128401113</v>
      </c>
    </row>
    <row r="48" spans="1:11" x14ac:dyDescent="0.2">
      <c r="A48" s="2">
        <v>46</v>
      </c>
      <c r="B48" s="1" t="s">
        <v>2</v>
      </c>
      <c r="C48" s="3">
        <v>60.830874285471317</v>
      </c>
      <c r="D48" s="3"/>
      <c r="E48" s="5">
        <v>0</v>
      </c>
      <c r="F48" s="3">
        <v>7.9702150517834767</v>
      </c>
      <c r="G48" s="3">
        <v>0</v>
      </c>
      <c r="H48" s="3">
        <v>15.940430103566953</v>
      </c>
      <c r="I48" s="7">
        <v>0</v>
      </c>
      <c r="J48" s="7"/>
      <c r="K48" s="3">
        <f t="shared" si="0"/>
        <v>7.9702150517834767</v>
      </c>
    </row>
    <row r="49" spans="1:11" x14ac:dyDescent="0.2">
      <c r="A49" s="2">
        <v>47</v>
      </c>
      <c r="B49" s="1" t="s">
        <v>43</v>
      </c>
      <c r="C49" s="3">
        <v>8.8309057586572735</v>
      </c>
      <c r="D49" s="3"/>
      <c r="E49" s="5">
        <v>0.77034000000000002</v>
      </c>
      <c r="F49" s="3">
        <v>6.1025226710763576</v>
      </c>
      <c r="G49" s="3">
        <v>0</v>
      </c>
      <c r="H49" s="3">
        <v>12.205045342152715</v>
      </c>
      <c r="I49" s="7">
        <v>0</v>
      </c>
      <c r="J49" s="7"/>
      <c r="K49" s="3">
        <f t="shared" si="0"/>
        <v>6.1025226710763576</v>
      </c>
    </row>
    <row r="50" spans="1:11" x14ac:dyDescent="0.2">
      <c r="A50" s="2">
        <v>48</v>
      </c>
      <c r="B50" s="1" t="s">
        <v>23</v>
      </c>
      <c r="C50" s="3">
        <v>8.2147946910504572</v>
      </c>
      <c r="D50" s="3"/>
      <c r="E50" s="5">
        <v>95.556479999999993</v>
      </c>
      <c r="F50" s="3">
        <v>36.008392932015362</v>
      </c>
      <c r="G50" s="3">
        <v>17.756201347697072</v>
      </c>
      <c r="H50" s="3">
        <v>54.260584516333651</v>
      </c>
      <c r="I50" s="7">
        <v>26.658139081330731</v>
      </c>
      <c r="J50" s="7"/>
      <c r="K50" s="3">
        <f t="shared" si="0"/>
        <v>9.3502538506846307</v>
      </c>
    </row>
    <row r="51" spans="1:11" x14ac:dyDescent="0.2">
      <c r="A51" s="2">
        <v>49</v>
      </c>
      <c r="B51" s="1" t="s">
        <v>82</v>
      </c>
      <c r="C51" s="3">
        <v>16.131755011688576</v>
      </c>
      <c r="D51" s="3"/>
      <c r="E51" s="3">
        <v>59.974188558048432</v>
      </c>
      <c r="F51" s="3">
        <v>93.827217186880176</v>
      </c>
      <c r="G51" s="3">
        <v>93.250936098662692</v>
      </c>
      <c r="H51" s="3">
        <v>94.403498275097647</v>
      </c>
      <c r="I51" s="7">
        <v>100</v>
      </c>
      <c r="J51" s="7"/>
      <c r="K51" s="3">
        <f t="shared" si="0"/>
        <v>6.1727828131198237</v>
      </c>
    </row>
    <row r="52" spans="1:11" x14ac:dyDescent="0.2">
      <c r="A52" s="2">
        <v>50</v>
      </c>
      <c r="B52" s="1" t="s">
        <v>58</v>
      </c>
      <c r="C52" s="3">
        <v>2.3670591504289504</v>
      </c>
      <c r="D52" s="3"/>
      <c r="E52" s="5">
        <v>39.339199999999998</v>
      </c>
      <c r="F52" s="3">
        <v>23.951171414241081</v>
      </c>
      <c r="G52" s="3">
        <v>0</v>
      </c>
      <c r="H52" s="3">
        <v>47.902342828482162</v>
      </c>
      <c r="I52" s="3">
        <v>24.356817191710917</v>
      </c>
      <c r="J52" s="7"/>
      <c r="K52" s="3">
        <f t="shared" si="0"/>
        <v>0.40564577746983588</v>
      </c>
    </row>
    <row r="53" spans="1:11" x14ac:dyDescent="0.2">
      <c r="A53" s="2">
        <v>51</v>
      </c>
      <c r="B53" s="1" t="s">
        <v>6</v>
      </c>
      <c r="C53" s="3">
        <v>34.350297169493494</v>
      </c>
      <c r="D53" s="3"/>
      <c r="E53" s="5">
        <v>0</v>
      </c>
      <c r="F53" s="3">
        <v>7.4101900353247956</v>
      </c>
      <c r="G53" s="3">
        <v>0</v>
      </c>
      <c r="H53" s="3">
        <v>14.820380070649591</v>
      </c>
      <c r="I53" s="7">
        <v>12.624256906767201</v>
      </c>
      <c r="J53" s="7"/>
      <c r="K53" s="3">
        <f t="shared" si="0"/>
        <v>5.2140668714424052</v>
      </c>
    </row>
    <row r="54" spans="1:11" x14ac:dyDescent="0.2">
      <c r="A54" s="2">
        <v>52</v>
      </c>
      <c r="B54" s="1" t="s">
        <v>46</v>
      </c>
      <c r="C54" s="3">
        <v>14.902401110933098</v>
      </c>
      <c r="D54" s="3"/>
      <c r="E54" s="5">
        <v>12.327920000000001</v>
      </c>
      <c r="F54" s="3">
        <v>6.8586656154579728</v>
      </c>
      <c r="G54" s="3">
        <v>12.572134121465183</v>
      </c>
      <c r="H54" s="3">
        <v>1.1451971094507627</v>
      </c>
      <c r="I54" s="7">
        <v>8.0246720952926154</v>
      </c>
      <c r="J54" s="7"/>
      <c r="K54" s="3">
        <f t="shared" si="0"/>
        <v>1.1660064798346426</v>
      </c>
    </row>
    <row r="55" spans="1:11" x14ac:dyDescent="0.2">
      <c r="A55" s="2">
        <v>53</v>
      </c>
      <c r="B55" s="1" t="s">
        <v>81</v>
      </c>
      <c r="C55" s="3">
        <v>21.671251503096748</v>
      </c>
      <c r="D55" s="3"/>
      <c r="E55" s="3">
        <v>91.475077665535835</v>
      </c>
      <c r="F55" s="3">
        <v>62.207815482277681</v>
      </c>
      <c r="G55" s="3">
        <v>76.042229998887322</v>
      </c>
      <c r="H55" s="3">
        <v>48.373400965668047</v>
      </c>
      <c r="I55" s="7">
        <v>60.500373444094201</v>
      </c>
      <c r="J55" s="7"/>
      <c r="K55" s="3">
        <f t="shared" si="0"/>
        <v>1.7074420381834798</v>
      </c>
    </row>
    <row r="56" spans="1:11" x14ac:dyDescent="0.2">
      <c r="A56" s="2">
        <v>54</v>
      </c>
      <c r="B56" s="1" t="s">
        <v>14</v>
      </c>
      <c r="C56" s="3">
        <v>11.313141056557669</v>
      </c>
      <c r="D56" s="3"/>
      <c r="E56" s="5">
        <v>76.223619999999997</v>
      </c>
      <c r="F56" s="3">
        <v>32.464602659662972</v>
      </c>
      <c r="G56" s="3">
        <v>21.127001424253422</v>
      </c>
      <c r="H56" s="3">
        <v>43.80220389507253</v>
      </c>
      <c r="I56" s="7">
        <v>18.48114651509789</v>
      </c>
      <c r="J56" s="7"/>
      <c r="K56" s="3">
        <f t="shared" si="0"/>
        <v>13.983456144565082</v>
      </c>
    </row>
    <row r="57" spans="1:11" x14ac:dyDescent="0.2">
      <c r="A57" s="2">
        <v>55</v>
      </c>
      <c r="B57" s="1" t="s">
        <v>29</v>
      </c>
      <c r="C57" s="3">
        <v>10.476525377155831</v>
      </c>
      <c r="D57" s="3"/>
      <c r="E57" s="5">
        <v>36.173960000000001</v>
      </c>
      <c r="F57" s="3">
        <v>13.613812956387385</v>
      </c>
      <c r="G57" s="3">
        <v>0</v>
      </c>
      <c r="H57" s="3">
        <v>27.227625912774769</v>
      </c>
      <c r="I57" s="7">
        <v>11.590743245023461</v>
      </c>
      <c r="J57" s="7"/>
      <c r="K57" s="3">
        <f t="shared" si="0"/>
        <v>2.0230697113639238</v>
      </c>
    </row>
    <row r="58" spans="1:11" x14ac:dyDescent="0.2">
      <c r="A58" s="2">
        <v>56</v>
      </c>
      <c r="B58" s="1" t="s">
        <v>36</v>
      </c>
      <c r="C58" s="3">
        <v>12.277740265586317</v>
      </c>
      <c r="D58" s="3"/>
      <c r="E58" s="5">
        <v>0</v>
      </c>
      <c r="F58" s="3">
        <v>17.237752025965719</v>
      </c>
      <c r="G58" s="3">
        <v>20.477381114026301</v>
      </c>
      <c r="H58" s="3">
        <v>13.998122937905137</v>
      </c>
      <c r="I58" s="7">
        <v>12.58434374447026</v>
      </c>
      <c r="J58" s="7"/>
      <c r="K58" s="3">
        <f t="shared" si="0"/>
        <v>4.6534082814954587</v>
      </c>
    </row>
    <row r="59" spans="1:11" x14ac:dyDescent="0.2">
      <c r="A59" s="2">
        <v>57</v>
      </c>
      <c r="B59" s="1" t="s">
        <v>44</v>
      </c>
      <c r="C59" s="3">
        <v>12.092755559748859</v>
      </c>
      <c r="D59" s="3"/>
      <c r="E59" s="5">
        <v>0</v>
      </c>
      <c r="F59" s="3">
        <v>6.5230787141426774</v>
      </c>
      <c r="G59" s="3">
        <v>0</v>
      </c>
      <c r="H59" s="3">
        <v>13.046157428285355</v>
      </c>
      <c r="I59" s="7">
        <v>21.558014179367603</v>
      </c>
      <c r="J59" s="7"/>
      <c r="K59" s="3">
        <f t="shared" si="0"/>
        <v>15.034935465224926</v>
      </c>
    </row>
    <row r="60" spans="1:11" x14ac:dyDescent="0.2">
      <c r="A60" s="2">
        <v>58</v>
      </c>
      <c r="B60" s="1" t="s">
        <v>20</v>
      </c>
      <c r="C60" s="3">
        <v>23.904376065078292</v>
      </c>
      <c r="D60" s="3"/>
      <c r="E60" s="5">
        <v>91.079700000000003</v>
      </c>
      <c r="F60" s="3">
        <v>29.125167163579892</v>
      </c>
      <c r="G60" s="3">
        <v>7.4619487716609711</v>
      </c>
      <c r="H60" s="3">
        <v>50.788385555498813</v>
      </c>
      <c r="I60" s="7">
        <v>35.237053086539589</v>
      </c>
      <c r="J60" s="7"/>
      <c r="K60" s="3">
        <f t="shared" si="0"/>
        <v>6.1118859229596971</v>
      </c>
    </row>
    <row r="61" spans="1:11" x14ac:dyDescent="0.2">
      <c r="A61" s="2">
        <v>59</v>
      </c>
      <c r="B61" s="1" t="s">
        <v>7</v>
      </c>
      <c r="C61" s="3">
        <v>41.757645164031231</v>
      </c>
      <c r="D61" s="3"/>
      <c r="E61" s="5">
        <v>0</v>
      </c>
      <c r="F61" s="3">
        <v>28.171923134493149</v>
      </c>
      <c r="G61" s="3">
        <v>27.940865933778753</v>
      </c>
      <c r="H61" s="3">
        <v>28.402980335207545</v>
      </c>
      <c r="I61" s="7">
        <v>44.548855833831723</v>
      </c>
      <c r="J61" s="7"/>
      <c r="K61" s="3">
        <f t="shared" si="0"/>
        <v>16.376932699338575</v>
      </c>
    </row>
    <row r="62" spans="1:11" x14ac:dyDescent="0.2">
      <c r="A62" s="2">
        <v>60</v>
      </c>
      <c r="B62" s="1" t="s">
        <v>47</v>
      </c>
      <c r="C62" s="3">
        <v>18.741590391681925</v>
      </c>
      <c r="D62" s="3"/>
      <c r="E62" s="5">
        <v>0</v>
      </c>
      <c r="F62" s="3">
        <v>0</v>
      </c>
      <c r="G62" s="3">
        <v>0</v>
      </c>
      <c r="H62" s="3">
        <v>0</v>
      </c>
      <c r="I62" s="7">
        <v>0</v>
      </c>
      <c r="J62" s="7"/>
      <c r="K62" s="3">
        <f t="shared" si="0"/>
        <v>0</v>
      </c>
    </row>
    <row r="63" spans="1:11" x14ac:dyDescent="0.2">
      <c r="A63" s="2">
        <v>61</v>
      </c>
      <c r="B63" s="1" t="s">
        <v>15</v>
      </c>
      <c r="C63" s="3">
        <v>19.685862190926333</v>
      </c>
      <c r="D63" s="3"/>
      <c r="E63" s="5">
        <v>17.496670000000002</v>
      </c>
      <c r="F63" s="3">
        <v>16.32965045264833</v>
      </c>
      <c r="G63" s="3">
        <v>8.1401148382927744</v>
      </c>
      <c r="H63" s="3">
        <v>24.519186067003886</v>
      </c>
      <c r="I63" s="7">
        <v>0</v>
      </c>
      <c r="J63" s="7"/>
      <c r="K63" s="3">
        <f t="shared" si="0"/>
        <v>16.32965045264833</v>
      </c>
    </row>
    <row r="64" spans="1:11" x14ac:dyDescent="0.2">
      <c r="A64" s="2">
        <v>62</v>
      </c>
      <c r="B64" s="1" t="s">
        <v>51</v>
      </c>
      <c r="C64" s="3">
        <v>7.5075544440971171</v>
      </c>
      <c r="D64" s="3"/>
      <c r="E64" s="5">
        <v>36.815449999999998</v>
      </c>
      <c r="F64" s="3">
        <v>0</v>
      </c>
      <c r="G64" s="3">
        <v>0</v>
      </c>
      <c r="H64" s="3">
        <v>0</v>
      </c>
      <c r="I64" s="7">
        <v>0</v>
      </c>
      <c r="J64" s="7"/>
      <c r="K64" s="3">
        <f t="shared" si="0"/>
        <v>0</v>
      </c>
    </row>
    <row r="65" spans="1:11" x14ac:dyDescent="0.2">
      <c r="A65" s="2">
        <v>63</v>
      </c>
      <c r="B65" s="1" t="s">
        <v>60</v>
      </c>
      <c r="C65" s="3">
        <v>25.396289508375936</v>
      </c>
      <c r="D65" s="3"/>
      <c r="E65" s="3">
        <v>100</v>
      </c>
      <c r="F65" s="3">
        <v>93.115045000000009</v>
      </c>
      <c r="G65" s="3">
        <v>100</v>
      </c>
      <c r="H65" s="3">
        <v>86.230090000000004</v>
      </c>
      <c r="I65" s="7">
        <v>100</v>
      </c>
      <c r="J65" s="7"/>
      <c r="K65" s="3">
        <f t="shared" si="0"/>
        <v>6.8849549999999908</v>
      </c>
    </row>
    <row r="66" spans="1:11" x14ac:dyDescent="0.2">
      <c r="A66" s="2">
        <v>64</v>
      </c>
      <c r="B66" s="1" t="s">
        <v>45</v>
      </c>
      <c r="C66" s="3">
        <v>9.0559789074306281</v>
      </c>
      <c r="D66" s="3"/>
      <c r="E66" s="5">
        <v>0</v>
      </c>
      <c r="F66" s="3">
        <v>0</v>
      </c>
      <c r="G66" s="3">
        <v>0</v>
      </c>
      <c r="H66" s="3">
        <v>0</v>
      </c>
      <c r="I66" s="7">
        <v>0</v>
      </c>
      <c r="J66" s="7"/>
      <c r="K66" s="3">
        <f t="shared" si="0"/>
        <v>0</v>
      </c>
    </row>
    <row r="67" spans="1:11" x14ac:dyDescent="0.2">
      <c r="A67" s="2">
        <v>65</v>
      </c>
      <c r="B67" s="1" t="s">
        <v>77</v>
      </c>
      <c r="C67" s="3">
        <v>31.910549500016078</v>
      </c>
      <c r="D67" s="3"/>
      <c r="E67" s="5">
        <v>2.9460250000000001</v>
      </c>
      <c r="F67" s="3">
        <v>14.286577295247966</v>
      </c>
      <c r="G67" s="3">
        <v>0</v>
      </c>
      <c r="H67" s="3">
        <v>28.573154590495932</v>
      </c>
      <c r="I67" s="7">
        <v>0</v>
      </c>
      <c r="J67" s="7"/>
      <c r="K67" s="3">
        <f t="shared" si="0"/>
        <v>14.286577295247966</v>
      </c>
    </row>
    <row r="68" spans="1:11" x14ac:dyDescent="0.2">
      <c r="A68" s="2">
        <v>66</v>
      </c>
      <c r="B68" s="1" t="s">
        <v>37</v>
      </c>
      <c r="C68" s="3">
        <v>9.2488987492363606</v>
      </c>
      <c r="D68" s="3"/>
      <c r="E68" s="5">
        <v>46.160510000000002</v>
      </c>
      <c r="F68" s="3">
        <v>4.1834215162273054</v>
      </c>
      <c r="G68" s="3">
        <v>6.7127826692824328</v>
      </c>
      <c r="H68" s="3">
        <v>1.654060363172178</v>
      </c>
      <c r="I68" s="7">
        <v>20.297929492347009</v>
      </c>
      <c r="J68" s="7"/>
      <c r="K68" s="3">
        <f t="shared" ref="K68:K83" si="1">ABS(F68-I68)</f>
        <v>16.114507976119704</v>
      </c>
    </row>
    <row r="69" spans="1:11" x14ac:dyDescent="0.2">
      <c r="A69" s="2">
        <v>67</v>
      </c>
      <c r="B69" s="1" t="s">
        <v>18</v>
      </c>
      <c r="C69" s="3">
        <v>26.665548922968576</v>
      </c>
      <c r="D69" s="3"/>
      <c r="E69" s="5">
        <v>0</v>
      </c>
      <c r="F69" s="3">
        <v>10.210224236724677</v>
      </c>
      <c r="G69" s="3">
        <v>0</v>
      </c>
      <c r="H69" s="3">
        <v>20.420448473449355</v>
      </c>
      <c r="I69" s="7">
        <v>12.109882500703236</v>
      </c>
      <c r="J69" s="7"/>
      <c r="K69" s="3">
        <f t="shared" si="1"/>
        <v>1.8996582639785586</v>
      </c>
    </row>
    <row r="70" spans="1:11" x14ac:dyDescent="0.2">
      <c r="A70" s="2">
        <v>68</v>
      </c>
      <c r="B70" s="1" t="s">
        <v>78</v>
      </c>
      <c r="C70" s="3">
        <v>24.888267258287517</v>
      </c>
      <c r="D70" s="3"/>
      <c r="E70" s="5">
        <v>95.712090000000003</v>
      </c>
      <c r="F70" s="3">
        <v>1.4279608160792634</v>
      </c>
      <c r="G70" s="3">
        <v>0</v>
      </c>
      <c r="H70" s="3">
        <v>2.8559216321585268</v>
      </c>
      <c r="I70" s="7">
        <v>5.5265425839578768</v>
      </c>
      <c r="J70" s="7"/>
      <c r="K70" s="3">
        <f t="shared" si="1"/>
        <v>4.0985817678786134</v>
      </c>
    </row>
    <row r="71" spans="1:11" x14ac:dyDescent="0.2">
      <c r="A71" s="2">
        <v>69</v>
      </c>
      <c r="B71" s="1" t="s">
        <v>41</v>
      </c>
      <c r="C71" s="3">
        <v>14.510609195878629</v>
      </c>
      <c r="D71" s="3"/>
      <c r="E71" s="5">
        <v>0</v>
      </c>
      <c r="F71" s="3">
        <v>7.0750332786355372</v>
      </c>
      <c r="G71" s="3">
        <v>14.150066557271074</v>
      </c>
      <c r="H71" s="3">
        <v>0</v>
      </c>
      <c r="I71" s="7">
        <v>0</v>
      </c>
      <c r="J71" s="7"/>
      <c r="K71" s="3">
        <f t="shared" si="1"/>
        <v>7.0750332786355372</v>
      </c>
    </row>
    <row r="72" spans="1:11" x14ac:dyDescent="0.2">
      <c r="A72" s="2">
        <v>70</v>
      </c>
      <c r="B72" s="1" t="s">
        <v>39</v>
      </c>
      <c r="C72" s="3">
        <v>13.606682643881769</v>
      </c>
      <c r="D72" s="3"/>
      <c r="E72" s="5">
        <v>37.636560000000003</v>
      </c>
      <c r="F72" s="3">
        <v>3.8924623104137623</v>
      </c>
      <c r="G72" s="3">
        <v>0.68175610911696083</v>
      </c>
      <c r="H72" s="3">
        <v>7.1031685117105638</v>
      </c>
      <c r="I72" s="7">
        <v>0</v>
      </c>
      <c r="J72" s="7"/>
      <c r="K72" s="3">
        <f t="shared" si="1"/>
        <v>3.8924623104137623</v>
      </c>
    </row>
    <row r="73" spans="1:11" x14ac:dyDescent="0.2">
      <c r="A73" s="2">
        <v>71</v>
      </c>
      <c r="B73" s="1" t="s">
        <v>40</v>
      </c>
      <c r="C73" s="3">
        <v>27.083410579835757</v>
      </c>
      <c r="D73" s="3"/>
      <c r="E73" s="5">
        <v>0</v>
      </c>
      <c r="F73" s="3">
        <v>2.4882314508178922</v>
      </c>
      <c r="G73" s="3">
        <v>0</v>
      </c>
      <c r="H73" s="3">
        <v>4.9764629016357844</v>
      </c>
      <c r="I73" s="7">
        <v>0</v>
      </c>
      <c r="J73" s="7"/>
      <c r="K73" s="3">
        <f t="shared" si="1"/>
        <v>2.4882314508178922</v>
      </c>
    </row>
    <row r="74" spans="1:11" x14ac:dyDescent="0.2">
      <c r="A74" s="2">
        <v>72</v>
      </c>
      <c r="B74" s="1" t="s">
        <v>76</v>
      </c>
      <c r="C74" s="3">
        <v>45.59736447011737</v>
      </c>
      <c r="D74" s="3"/>
      <c r="E74" s="5">
        <v>0</v>
      </c>
      <c r="F74" s="3">
        <v>0</v>
      </c>
      <c r="G74" s="3">
        <v>0</v>
      </c>
      <c r="H74" s="3">
        <v>0</v>
      </c>
      <c r="I74" s="7">
        <v>16.000419224982934</v>
      </c>
      <c r="J74" s="7"/>
      <c r="K74" s="3">
        <f t="shared" si="1"/>
        <v>16.000419224982934</v>
      </c>
    </row>
    <row r="75" spans="1:11" x14ac:dyDescent="0.2">
      <c r="A75" s="2">
        <v>73</v>
      </c>
      <c r="B75" s="1" t="s">
        <v>8</v>
      </c>
      <c r="C75" s="3">
        <v>33.885047495077984</v>
      </c>
      <c r="D75" s="3"/>
      <c r="E75" s="5">
        <v>0</v>
      </c>
      <c r="F75" s="3">
        <v>24.880023216386864</v>
      </c>
      <c r="G75" s="3">
        <v>0</v>
      </c>
      <c r="H75" s="3">
        <v>49.760046432773727</v>
      </c>
      <c r="I75" s="7">
        <v>16.611068104979026</v>
      </c>
      <c r="J75" s="7"/>
      <c r="K75" s="3">
        <f t="shared" si="1"/>
        <v>8.2689551114078377</v>
      </c>
    </row>
    <row r="76" spans="1:11" x14ac:dyDescent="0.2">
      <c r="A76" s="2">
        <v>74</v>
      </c>
      <c r="B76" s="1" t="s">
        <v>28</v>
      </c>
      <c r="C76" s="3">
        <v>17.059974782520165</v>
      </c>
      <c r="D76" s="3"/>
      <c r="E76" s="5">
        <v>33.67794</v>
      </c>
      <c r="F76" s="3">
        <v>18.027730032006588</v>
      </c>
      <c r="G76" s="3">
        <v>12.771969641384388</v>
      </c>
      <c r="H76" s="3">
        <v>23.283490422628788</v>
      </c>
      <c r="I76" s="7">
        <v>0</v>
      </c>
      <c r="J76" s="7"/>
      <c r="K76" s="3">
        <f t="shared" si="1"/>
        <v>18.027730032006588</v>
      </c>
    </row>
    <row r="77" spans="1:11" x14ac:dyDescent="0.2">
      <c r="A77" s="2">
        <v>75</v>
      </c>
      <c r="B77" s="1" t="s">
        <v>65</v>
      </c>
      <c r="C77" s="3">
        <v>29.92347512941706</v>
      </c>
      <c r="D77" s="3"/>
      <c r="E77" s="3">
        <v>94.180486718037329</v>
      </c>
      <c r="F77" s="3">
        <v>94.541470000000004</v>
      </c>
      <c r="G77" s="3">
        <v>100</v>
      </c>
      <c r="H77" s="3">
        <v>89.082940000000008</v>
      </c>
      <c r="I77" s="7">
        <v>100</v>
      </c>
      <c r="J77" s="7"/>
      <c r="K77" s="3">
        <f t="shared" si="1"/>
        <v>5.4585299999999961</v>
      </c>
    </row>
    <row r="78" spans="1:11" x14ac:dyDescent="0.2">
      <c r="A78" s="2">
        <v>76</v>
      </c>
      <c r="B78" s="1" t="s">
        <v>72</v>
      </c>
      <c r="C78" s="3">
        <v>7.8041470073585089</v>
      </c>
      <c r="D78" s="3"/>
      <c r="E78" s="5">
        <v>68.251769999999993</v>
      </c>
      <c r="F78" s="3">
        <v>24.119125538123789</v>
      </c>
      <c r="G78" s="3">
        <v>34.716326280069936</v>
      </c>
      <c r="H78" s="3">
        <v>13.521924796177643</v>
      </c>
      <c r="I78" s="7">
        <v>25.102813335890957</v>
      </c>
      <c r="J78" s="7"/>
      <c r="K78" s="3">
        <f t="shared" si="1"/>
        <v>0.98368779776716764</v>
      </c>
    </row>
    <row r="79" spans="1:11" x14ac:dyDescent="0.2">
      <c r="A79" s="2">
        <v>77</v>
      </c>
      <c r="B79" s="1" t="s">
        <v>17</v>
      </c>
      <c r="C79" s="3">
        <v>16.593252294335457</v>
      </c>
      <c r="D79" s="3"/>
      <c r="E79" s="5">
        <v>98.179550000000006</v>
      </c>
      <c r="F79" s="3">
        <v>40.206247409384304</v>
      </c>
      <c r="G79" s="3">
        <v>47.287815271587107</v>
      </c>
      <c r="H79" s="3">
        <v>33.124679547181501</v>
      </c>
      <c r="I79" s="7">
        <v>54.05907021112931</v>
      </c>
      <c r="J79" s="7"/>
      <c r="K79" s="3">
        <f t="shared" si="1"/>
        <v>13.852822801745006</v>
      </c>
    </row>
    <row r="80" spans="1:11" x14ac:dyDescent="0.2">
      <c r="A80" s="2">
        <v>78</v>
      </c>
      <c r="B80" s="1" t="s">
        <v>12</v>
      </c>
      <c r="C80" s="3">
        <v>27.964289238016111</v>
      </c>
      <c r="D80" s="3"/>
      <c r="E80" s="5">
        <v>76.120990000000006</v>
      </c>
      <c r="F80" s="3">
        <v>21.076614716370429</v>
      </c>
      <c r="G80" s="3">
        <v>0</v>
      </c>
      <c r="H80" s="3">
        <v>42.153229432740858</v>
      </c>
      <c r="I80" s="7">
        <v>0</v>
      </c>
      <c r="J80" s="7"/>
      <c r="K80" s="3">
        <f t="shared" si="1"/>
        <v>21.076614716370429</v>
      </c>
    </row>
    <row r="81" spans="1:11" x14ac:dyDescent="0.2">
      <c r="A81" s="2">
        <v>79</v>
      </c>
      <c r="B81" s="1" t="s">
        <v>42</v>
      </c>
      <c r="C81" s="3">
        <v>5.5319764637793014</v>
      </c>
      <c r="D81" s="3"/>
      <c r="E81" s="5">
        <v>0</v>
      </c>
      <c r="F81" s="3">
        <v>4.0958456131893826</v>
      </c>
      <c r="G81" s="3">
        <v>8.1916912263787651</v>
      </c>
      <c r="H81" s="3">
        <v>0</v>
      </c>
      <c r="I81" s="7">
        <v>7.7947676202638263</v>
      </c>
      <c r="J81" s="7"/>
      <c r="K81" s="3">
        <f t="shared" si="1"/>
        <v>3.6989220070744437</v>
      </c>
    </row>
    <row r="82" spans="1:11" x14ac:dyDescent="0.2">
      <c r="A82" s="2">
        <v>80</v>
      </c>
      <c r="B82" s="1" t="s">
        <v>61</v>
      </c>
      <c r="C82" s="3">
        <v>33.910485193402138</v>
      </c>
      <c r="D82" s="3"/>
      <c r="E82" s="5">
        <v>0</v>
      </c>
      <c r="F82" s="3">
        <v>33.306702216277245</v>
      </c>
      <c r="G82" s="3">
        <v>22.963744613708911</v>
      </c>
      <c r="H82" s="3">
        <v>43.649659818845578</v>
      </c>
      <c r="I82" s="7">
        <v>53.718606838428748</v>
      </c>
      <c r="J82" s="7"/>
      <c r="K82" s="3">
        <f t="shared" si="1"/>
        <v>20.411904622151503</v>
      </c>
    </row>
    <row r="83" spans="1:11" x14ac:dyDescent="0.2">
      <c r="A83" s="2">
        <v>81</v>
      </c>
      <c r="B83" s="1" t="s">
        <v>59</v>
      </c>
      <c r="C83" s="3">
        <v>17.788817079836662</v>
      </c>
      <c r="D83" s="3"/>
      <c r="E83" s="5">
        <v>41.475560000000002</v>
      </c>
      <c r="F83" s="3">
        <v>4.3230208827018259</v>
      </c>
      <c r="G83" s="3">
        <v>0</v>
      </c>
      <c r="H83" s="3">
        <v>8.6460417654036519</v>
      </c>
      <c r="I83" s="7">
        <v>0</v>
      </c>
      <c r="K83" s="3">
        <f t="shared" si="1"/>
        <v>4.3230208827018259</v>
      </c>
    </row>
    <row r="84" spans="1:11" x14ac:dyDescent="0.2">
      <c r="A84" s="2">
        <v>82</v>
      </c>
      <c r="B84" s="1" t="s">
        <v>9</v>
      </c>
      <c r="C84" s="3">
        <v>12.367769525095653</v>
      </c>
      <c r="D84" s="3"/>
      <c r="E84" s="5">
        <v>97.281459999999996</v>
      </c>
      <c r="F84" s="3">
        <v>21.870568004580381</v>
      </c>
      <c r="G84" s="3">
        <v>0</v>
      </c>
      <c r="H84" s="3">
        <v>43.741136009160762</v>
      </c>
      <c r="I84" s="7">
        <v>40.834966863666644</v>
      </c>
      <c r="K84" s="3">
        <f t="shared" ref="K84:K85" si="2">ABS(F84-I84)</f>
        <v>18.964398859086263</v>
      </c>
    </row>
    <row r="85" spans="1:11" x14ac:dyDescent="0.2">
      <c r="A85" s="2">
        <v>83</v>
      </c>
      <c r="B85" s="1" t="s">
        <v>75</v>
      </c>
      <c r="C85" s="3">
        <v>15.306581781936274</v>
      </c>
      <c r="D85" s="3"/>
      <c r="E85" s="5">
        <v>0</v>
      </c>
      <c r="F85" s="3">
        <v>8.1218826393134549</v>
      </c>
      <c r="G85" s="3">
        <v>2.1317692194760269</v>
      </c>
      <c r="H85" s="3">
        <v>14.111996059150883</v>
      </c>
      <c r="I85" s="7">
        <v>0</v>
      </c>
      <c r="K85" s="3">
        <f t="shared" si="2"/>
        <v>8.1218826393134549</v>
      </c>
    </row>
    <row r="87" spans="1:11" x14ac:dyDescent="0.2">
      <c r="J87" s="2" t="s">
        <v>92</v>
      </c>
      <c r="K87" s="3">
        <f>AVERAGE(K3:K85)</f>
        <v>9.935137383495503</v>
      </c>
    </row>
    <row r="88" spans="1:11" x14ac:dyDescent="0.2">
      <c r="J88" s="2" t="s">
        <v>93</v>
      </c>
      <c r="K88" s="2">
        <f>STDEV(K3:K85)</f>
        <v>8.6075227959769283</v>
      </c>
    </row>
    <row r="89" spans="1:11" x14ac:dyDescent="0.2">
      <c r="K89" s="3"/>
    </row>
    <row r="107" spans="1:8" x14ac:dyDescent="0.2">
      <c r="A107" s="4"/>
      <c r="F107" s="4"/>
      <c r="H107" s="4"/>
    </row>
    <row r="108" spans="1:8" x14ac:dyDescent="0.2">
      <c r="A108" s="4"/>
      <c r="F108" s="4"/>
      <c r="H108" s="4"/>
    </row>
    <row r="111" spans="1:8" x14ac:dyDescent="0.2">
      <c r="A111" s="4"/>
      <c r="F111" s="4"/>
      <c r="H111" s="4"/>
    </row>
  </sheetData>
  <sortState xmlns:xlrd2="http://schemas.microsoft.com/office/spreadsheetml/2017/richdata2" ref="B2:E85">
    <sortCondition ref="B3:B85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MTB-TS</dc:creator>
  <cp:lastModifiedBy>Microsoft Office User</cp:lastModifiedBy>
  <dcterms:created xsi:type="dcterms:W3CDTF">2021-07-04T22:31:54Z</dcterms:created>
  <dcterms:modified xsi:type="dcterms:W3CDTF">2021-07-16T20:07:51Z</dcterms:modified>
</cp:coreProperties>
</file>