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GSCHARES\PUBLIKATIONEN\HAMMONDIA\REAL-TIME\1st draft\"/>
    </mc:Choice>
  </mc:AlternateContent>
  <bookViews>
    <workbookView xWindow="0" yWindow="0" windowWidth="23700" windowHeight="9285"/>
  </bookViews>
  <sheets>
    <sheet name="Tabelle1" sheetId="1" r:id="rId1"/>
  </sheets>
  <definedNames>
    <definedName name="_xlnm._FilterDatabase" localSheetId="0" hidden="1">Tabelle1!$A$1:$N$52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22" i="1"/>
  <c r="E18" i="1"/>
  <c r="E16" i="1"/>
  <c r="E31" i="1"/>
  <c r="E15" i="1"/>
  <c r="E13" i="1"/>
  <c r="E27" i="1"/>
  <c r="E28" i="1"/>
  <c r="E25" i="1"/>
  <c r="E35" i="1"/>
  <c r="E24" i="1"/>
  <c r="E3" i="1"/>
  <c r="E4" i="1"/>
  <c r="E5" i="1"/>
  <c r="E6" i="1"/>
  <c r="E7" i="1"/>
  <c r="E8" i="1"/>
  <c r="E9" i="1"/>
  <c r="E10" i="1"/>
  <c r="E11" i="1"/>
  <c r="E12" i="1"/>
  <c r="E14" i="1"/>
  <c r="E17" i="1"/>
  <c r="E20" i="1"/>
  <c r="E21" i="1"/>
  <c r="E23" i="1"/>
  <c r="E26" i="1"/>
  <c r="E29" i="1"/>
  <c r="E30" i="1"/>
  <c r="E32" i="1"/>
  <c r="E33" i="1"/>
  <c r="E34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2" i="1"/>
</calcChain>
</file>

<file path=xl/sharedStrings.xml><?xml version="1.0" encoding="utf-8"?>
<sst xmlns="http://schemas.openxmlformats.org/spreadsheetml/2006/main" count="489" uniqueCount="48">
  <si>
    <t>Primer-forward</t>
  </si>
  <si>
    <t>Primer-reverse</t>
  </si>
  <si>
    <t>158R</t>
  </si>
  <si>
    <t>1F</t>
  </si>
  <si>
    <t>157R</t>
  </si>
  <si>
    <t>129R</t>
  </si>
  <si>
    <t>81R</t>
  </si>
  <si>
    <t>74R</t>
  </si>
  <si>
    <t>63R</t>
  </si>
  <si>
    <t>3F</t>
  </si>
  <si>
    <t>17F</t>
  </si>
  <si>
    <t>28F</t>
  </si>
  <si>
    <t>34F</t>
  </si>
  <si>
    <t>44F</t>
  </si>
  <si>
    <t>55F</t>
  </si>
  <si>
    <t>62F</t>
  </si>
  <si>
    <t>Yes</t>
  </si>
  <si>
    <t>55P, 75P, 110P</t>
  </si>
  <si>
    <t>55P, 75P</t>
  </si>
  <si>
    <t>NA</t>
  </si>
  <si>
    <t>Possible probes</t>
  </si>
  <si>
    <t>55P, 75P, 110P, 222P</t>
  </si>
  <si>
    <t>Probes with RFUs &gt; 1000</t>
  </si>
  <si>
    <t>no probe possible</t>
  </si>
  <si>
    <t>NA (55P, 75P)</t>
  </si>
  <si>
    <t>222P</t>
  </si>
  <si>
    <t>110P</t>
  </si>
  <si>
    <t>55P, 110P</t>
  </si>
  <si>
    <t>75P</t>
  </si>
  <si>
    <t>34.9 / 1033.3 (n=3)</t>
  </si>
  <si>
    <t>NA (55P, 75P, 110P, 222P)</t>
  </si>
  <si>
    <r>
      <t xml:space="preserve"> Mean ΔCt</t>
    </r>
    <r>
      <rPr>
        <b/>
        <vertAlign val="subscript"/>
        <sz val="11"/>
        <color theme="1"/>
        <rFont val="Calibri"/>
        <family val="2"/>
        <scheme val="minor"/>
      </rPr>
      <t>pos-neg</t>
    </r>
  </si>
  <si>
    <r>
      <t>StD ΔCt</t>
    </r>
    <r>
      <rPr>
        <b/>
        <vertAlign val="subscript"/>
        <sz val="11"/>
        <color theme="1"/>
        <rFont val="Calibri"/>
        <family val="2"/>
        <scheme val="minor"/>
      </rPr>
      <t>pos-neg</t>
    </r>
  </si>
  <si>
    <r>
      <t>Coefficient of variation of ΔCt</t>
    </r>
    <r>
      <rPr>
        <b/>
        <vertAlign val="subscript"/>
        <sz val="11"/>
        <color theme="1"/>
        <rFont val="Calibri"/>
        <family val="2"/>
        <scheme val="minor"/>
      </rPr>
      <t>pos-neg</t>
    </r>
  </si>
  <si>
    <t>Possible probes - old</t>
  </si>
  <si>
    <r>
      <rPr>
        <b/>
        <i/>
        <sz val="11"/>
        <color theme="1"/>
        <rFont val="Calibri"/>
        <family val="2"/>
        <scheme val="minor"/>
      </rPr>
      <t>T. gondii</t>
    </r>
    <r>
      <rPr>
        <b/>
        <sz val="11"/>
        <color theme="1"/>
        <rFont val="Calibri"/>
        <family val="2"/>
        <scheme val="minor"/>
      </rPr>
      <t xml:space="preserve">-cross-reaction - old </t>
    </r>
  </si>
  <si>
    <t>No</t>
  </si>
  <si>
    <r>
      <rPr>
        <b/>
        <i/>
        <sz val="11"/>
        <color theme="1"/>
        <rFont val="Calibri"/>
        <family val="2"/>
        <scheme val="minor"/>
      </rPr>
      <t>T. gondii</t>
    </r>
    <r>
      <rPr>
        <b/>
        <sz val="11"/>
        <color theme="1"/>
        <rFont val="Calibri"/>
        <family val="2"/>
        <scheme val="minor"/>
      </rPr>
      <t>-cross-reaction</t>
    </r>
  </si>
  <si>
    <t>33.6 / 1124.6 (n=5)</t>
  </si>
  <si>
    <t>Mean Ct / Mean RFU (number of repetitions) using probe 55P</t>
  </si>
  <si>
    <t>Mean Ct / Mean RFU (number of repetitions) using probe 110P</t>
  </si>
  <si>
    <t>35.0 / 1134.1 (n=3)</t>
  </si>
  <si>
    <t>35.3 / 1615.6 (n=4)</t>
  </si>
  <si>
    <t>275F</t>
  </si>
  <si>
    <t>276F</t>
  </si>
  <si>
    <t>Mean Ct / Mean RFU (number of repetitions) using probe 222P</t>
  </si>
  <si>
    <t>Probe out of target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</si>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</sst>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.25"/>
      <name val="Microsoft Sans Serif"/>
      <family val="2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>
      <alignment vertical="top"/>
      <protection locked="0"/>
    </xf>
  </cellStyleXfs>
  <cellXfs count="3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3" borderId="0" xfId="0" applyFill="1"/>
    <xf numFmtId="43" fontId="0" fillId="0" borderId="0" xfId="1" applyNumberFormat="1" applyFont="1"/>
    <xf numFmtId="43" fontId="2" fillId="0" borderId="0" xfId="1" applyFont="1"/>
    <xf numFmtId="0" fontId="2" fillId="0" borderId="0" xfId="0" applyFont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2" fillId="3" borderId="0" xfId="0" applyFont="1" applyFill="1"/>
    <xf numFmtId="0" fontId="0" fillId="0" borderId="0" xfId="0" applyFont="1"/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/>
    </xf>
    <xf numFmtId="0" fontId="0" fillId="3" borderId="0" xfId="0" applyFont="1" applyFill="1"/>
    <xf numFmtId="0" fontId="0" fillId="0" borderId="0" xfId="0" applyFont="1" applyAlignment="1">
      <alignment horizontal="center"/>
    </xf>
    <xf numFmtId="0" fontId="6" fillId="3" borderId="0" xfId="0" applyFont="1" applyFill="1"/>
    <xf numFmtId="0" fontId="2" fillId="4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3" fontId="3" fillId="0" borderId="0" xfId="1" applyFont="1" applyAlignment="1">
      <alignment horizontal="center"/>
    </xf>
    <xf numFmtId="43" fontId="0" fillId="0" borderId="0" xfId="1" applyNumberFormat="1" applyFont="1" applyAlignment="1">
      <alignment horizontal="center"/>
    </xf>
    <xf numFmtId="43" fontId="2" fillId="0" borderId="0" xfId="1" applyFont="1" applyAlignment="1">
      <alignment horizontal="center"/>
    </xf>
    <xf numFmtId="43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3">
    <cellStyle name="Komma" xfId="1" builtinId="3"/>
    <cellStyle name="Normal" xfId="2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workbookViewId="0">
      <selection sqref="A1:M52"/>
    </sheetView>
  </sheetViews>
  <sheetFormatPr baseColWidth="10" defaultRowHeight="15" x14ac:dyDescent="0.25"/>
  <cols>
    <col min="1" max="1" width="19.7109375" customWidth="1"/>
    <col min="2" max="2" width="21.7109375" customWidth="1"/>
    <col min="3" max="3" width="16.5703125" customWidth="1"/>
    <col min="4" max="4" width="13.7109375" customWidth="1"/>
    <col min="6" max="6" width="19.7109375" customWidth="1"/>
    <col min="7" max="7" width="18" customWidth="1"/>
    <col min="8" max="8" width="18.7109375" style="13" hidden="1" customWidth="1"/>
    <col min="9" max="9" width="15" style="6" hidden="1" customWidth="1"/>
    <col min="11" max="11" width="18.7109375" style="2" customWidth="1"/>
    <col min="12" max="12" width="18.42578125" style="2" customWidth="1"/>
    <col min="13" max="13" width="25.85546875" style="2" customWidth="1"/>
  </cols>
  <sheetData>
    <row r="1" spans="1:13" s="3" customFormat="1" ht="60" x14ac:dyDescent="0.25">
      <c r="A1" s="4" t="s">
        <v>0</v>
      </c>
      <c r="B1" s="4" t="s">
        <v>1</v>
      </c>
      <c r="C1" s="4" t="s">
        <v>31</v>
      </c>
      <c r="D1" s="4" t="s">
        <v>32</v>
      </c>
      <c r="E1" s="5" t="s">
        <v>33</v>
      </c>
      <c r="F1" s="5" t="s">
        <v>20</v>
      </c>
      <c r="G1" s="15" t="s">
        <v>37</v>
      </c>
      <c r="H1" s="10" t="s">
        <v>35</v>
      </c>
      <c r="I1" s="10" t="s">
        <v>34</v>
      </c>
      <c r="J1" s="5" t="s">
        <v>22</v>
      </c>
      <c r="K1" s="5" t="s">
        <v>39</v>
      </c>
      <c r="L1" s="5" t="s">
        <v>40</v>
      </c>
      <c r="M1" s="5" t="s">
        <v>45</v>
      </c>
    </row>
    <row r="2" spans="1:13" x14ac:dyDescent="0.25">
      <c r="A2" s="25" t="s">
        <v>12</v>
      </c>
      <c r="B2" s="25" t="s">
        <v>4</v>
      </c>
      <c r="C2" s="31">
        <v>13.0461586938561</v>
      </c>
      <c r="D2" s="27">
        <v>4.0553832128726981</v>
      </c>
      <c r="E2" s="26">
        <f t="shared" ref="E2:E33" si="0">D2/C2</f>
        <v>0.31084883359440679</v>
      </c>
      <c r="F2" s="34" t="s">
        <v>17</v>
      </c>
      <c r="G2" s="22" t="s">
        <v>36</v>
      </c>
      <c r="H2" s="17"/>
      <c r="I2" s="18" t="s">
        <v>17</v>
      </c>
      <c r="J2" s="33" t="s">
        <v>27</v>
      </c>
      <c r="K2" s="34" t="s">
        <v>41</v>
      </c>
      <c r="L2" s="34" t="s">
        <v>42</v>
      </c>
      <c r="M2" s="9" t="s">
        <v>46</v>
      </c>
    </row>
    <row r="3" spans="1:13" x14ac:dyDescent="0.25">
      <c r="A3" s="25" t="s">
        <v>12</v>
      </c>
      <c r="B3" s="25" t="s">
        <v>5</v>
      </c>
      <c r="C3" s="31">
        <v>10.45564874462705</v>
      </c>
      <c r="D3" s="27">
        <v>5.160427961608649</v>
      </c>
      <c r="E3" s="28">
        <f t="shared" si="0"/>
        <v>0.4935540670549487</v>
      </c>
      <c r="F3" s="30" t="s">
        <v>19</v>
      </c>
      <c r="G3" s="23" t="s">
        <v>19</v>
      </c>
      <c r="H3" s="19"/>
      <c r="I3" s="1" t="s">
        <v>24</v>
      </c>
      <c r="J3" s="12" t="s">
        <v>19</v>
      </c>
      <c r="K3" s="19" t="s">
        <v>19</v>
      </c>
      <c r="L3" s="19" t="s">
        <v>19</v>
      </c>
      <c r="M3" s="19" t="s">
        <v>19</v>
      </c>
    </row>
    <row r="4" spans="1:13" x14ac:dyDescent="0.25">
      <c r="A4" s="25" t="s">
        <v>12</v>
      </c>
      <c r="B4" s="25" t="s">
        <v>8</v>
      </c>
      <c r="C4" s="31">
        <v>9.6907535662857462</v>
      </c>
      <c r="D4" s="27">
        <v>1.4122256288185526</v>
      </c>
      <c r="E4" s="26">
        <f t="shared" si="0"/>
        <v>0.14572918598732129</v>
      </c>
      <c r="F4" s="9" t="s">
        <v>46</v>
      </c>
      <c r="G4" s="24" t="s">
        <v>19</v>
      </c>
      <c r="H4" s="17"/>
      <c r="I4" s="11" t="s">
        <v>23</v>
      </c>
      <c r="J4" s="12" t="s">
        <v>19</v>
      </c>
      <c r="K4" s="19" t="s">
        <v>19</v>
      </c>
      <c r="L4" s="19" t="s">
        <v>19</v>
      </c>
      <c r="M4" s="19" t="s">
        <v>19</v>
      </c>
    </row>
    <row r="5" spans="1:13" x14ac:dyDescent="0.25">
      <c r="A5" s="25" t="s">
        <v>12</v>
      </c>
      <c r="B5" s="25" t="s">
        <v>6</v>
      </c>
      <c r="C5" s="31">
        <v>9.6026548715038498</v>
      </c>
      <c r="D5" s="27">
        <v>7.6779342374374497</v>
      </c>
      <c r="E5" s="28">
        <f t="shared" si="0"/>
        <v>0.7995636977667433</v>
      </c>
      <c r="F5" s="30" t="s">
        <v>19</v>
      </c>
      <c r="G5" s="23" t="s">
        <v>19</v>
      </c>
      <c r="H5" s="19"/>
      <c r="I5" s="1" t="s">
        <v>23</v>
      </c>
      <c r="J5" s="12" t="s">
        <v>19</v>
      </c>
      <c r="K5" s="19" t="s">
        <v>19</v>
      </c>
      <c r="L5" s="19" t="s">
        <v>19</v>
      </c>
      <c r="M5" s="19" t="s">
        <v>19</v>
      </c>
    </row>
    <row r="6" spans="1:13" x14ac:dyDescent="0.25">
      <c r="A6" s="25" t="s">
        <v>12</v>
      </c>
      <c r="B6" s="25" t="s">
        <v>7</v>
      </c>
      <c r="C6" s="31">
        <v>9.2668788641052533</v>
      </c>
      <c r="D6" s="27">
        <v>3.6575984330073501</v>
      </c>
      <c r="E6" s="26">
        <f t="shared" si="0"/>
        <v>0.39469582872987119</v>
      </c>
      <c r="F6" s="9" t="s">
        <v>46</v>
      </c>
      <c r="G6" s="24" t="s">
        <v>19</v>
      </c>
      <c r="H6" s="17"/>
      <c r="I6" s="11" t="s">
        <v>23</v>
      </c>
      <c r="J6" s="12" t="s">
        <v>19</v>
      </c>
      <c r="K6" s="19" t="s">
        <v>19</v>
      </c>
      <c r="L6" s="19" t="s">
        <v>19</v>
      </c>
      <c r="M6" s="19" t="s">
        <v>19</v>
      </c>
    </row>
    <row r="7" spans="1:13" x14ac:dyDescent="0.25">
      <c r="A7" s="25" t="s">
        <v>13</v>
      </c>
      <c r="B7" s="25" t="s">
        <v>5</v>
      </c>
      <c r="C7" s="31">
        <v>7.6447115948894009</v>
      </c>
      <c r="D7" s="27">
        <v>1.7463276687180977</v>
      </c>
      <c r="E7" s="26">
        <f t="shared" si="0"/>
        <v>0.22843604327539874</v>
      </c>
      <c r="F7" s="34" t="s">
        <v>28</v>
      </c>
      <c r="G7" s="21" t="s">
        <v>16</v>
      </c>
      <c r="H7" s="14" t="s">
        <v>16</v>
      </c>
      <c r="I7" s="11" t="s">
        <v>19</v>
      </c>
      <c r="J7" s="12" t="s">
        <v>19</v>
      </c>
      <c r="K7" s="19" t="s">
        <v>19</v>
      </c>
      <c r="L7" s="19" t="s">
        <v>19</v>
      </c>
      <c r="M7" s="19" t="s">
        <v>19</v>
      </c>
    </row>
    <row r="8" spans="1:13" x14ac:dyDescent="0.25">
      <c r="A8" s="25" t="s">
        <v>3</v>
      </c>
      <c r="B8" s="25" t="s">
        <v>4</v>
      </c>
      <c r="C8" s="31">
        <v>7.4493654222626002</v>
      </c>
      <c r="D8" s="27">
        <v>0.52964394163939765</v>
      </c>
      <c r="E8" s="26">
        <f t="shared" si="0"/>
        <v>7.1099202632286571E-2</v>
      </c>
      <c r="F8" s="36" t="s">
        <v>17</v>
      </c>
      <c r="G8" s="22" t="s">
        <v>36</v>
      </c>
      <c r="H8" s="17"/>
      <c r="I8" s="20" t="s">
        <v>17</v>
      </c>
      <c r="J8" s="1" t="s">
        <v>47</v>
      </c>
      <c r="K8" s="19" t="s">
        <v>19</v>
      </c>
      <c r="L8" s="19" t="s">
        <v>19</v>
      </c>
      <c r="M8" s="19" t="s">
        <v>19</v>
      </c>
    </row>
    <row r="9" spans="1:13" x14ac:dyDescent="0.25">
      <c r="A9" s="25" t="s">
        <v>11</v>
      </c>
      <c r="B9" s="25" t="s">
        <v>2</v>
      </c>
      <c r="C9" s="31">
        <v>7.077330038847002</v>
      </c>
      <c r="D9" s="27">
        <v>1.2320236548459023</v>
      </c>
      <c r="E9" s="26">
        <f t="shared" si="0"/>
        <v>0.17408028848215429</v>
      </c>
      <c r="F9" s="34" t="s">
        <v>28</v>
      </c>
      <c r="G9" s="21" t="s">
        <v>16</v>
      </c>
      <c r="H9" s="14" t="s">
        <v>16</v>
      </c>
      <c r="I9" s="11" t="s">
        <v>19</v>
      </c>
      <c r="J9" s="12" t="s">
        <v>19</v>
      </c>
      <c r="K9" s="19" t="s">
        <v>19</v>
      </c>
      <c r="L9" s="19" t="s">
        <v>19</v>
      </c>
      <c r="M9" s="19" t="s">
        <v>19</v>
      </c>
    </row>
    <row r="10" spans="1:13" x14ac:dyDescent="0.25">
      <c r="A10" s="25" t="s">
        <v>11</v>
      </c>
      <c r="B10" s="25" t="s">
        <v>4</v>
      </c>
      <c r="C10" s="31">
        <v>6.8291771062795004</v>
      </c>
      <c r="D10" s="27">
        <v>0.45877141183199832</v>
      </c>
      <c r="E10" s="26">
        <f t="shared" si="0"/>
        <v>6.7178139429149256E-2</v>
      </c>
      <c r="F10" s="34" t="s">
        <v>28</v>
      </c>
      <c r="G10" s="21" t="s">
        <v>16</v>
      </c>
      <c r="H10" s="14" t="s">
        <v>16</v>
      </c>
      <c r="I10" s="11" t="s">
        <v>19</v>
      </c>
      <c r="J10" s="12" t="s">
        <v>19</v>
      </c>
      <c r="K10" s="19" t="s">
        <v>19</v>
      </c>
      <c r="L10" s="19" t="s">
        <v>19</v>
      </c>
      <c r="M10" s="19" t="s">
        <v>19</v>
      </c>
    </row>
    <row r="11" spans="1:13" x14ac:dyDescent="0.25">
      <c r="A11" s="25" t="s">
        <v>10</v>
      </c>
      <c r="B11" s="25" t="s">
        <v>4</v>
      </c>
      <c r="C11" s="31">
        <v>6.7184128845059998</v>
      </c>
      <c r="D11" s="27">
        <v>0.55042250534550341</v>
      </c>
      <c r="E11" s="26">
        <f t="shared" si="0"/>
        <v>8.1927460370125132E-2</v>
      </c>
      <c r="F11" s="36" t="s">
        <v>17</v>
      </c>
      <c r="G11" s="21" t="s">
        <v>16</v>
      </c>
      <c r="H11" s="14" t="s">
        <v>16</v>
      </c>
      <c r="I11" s="11" t="s">
        <v>19</v>
      </c>
      <c r="J11" s="12" t="s">
        <v>19</v>
      </c>
      <c r="K11" s="19" t="s">
        <v>19</v>
      </c>
      <c r="L11" s="19" t="s">
        <v>19</v>
      </c>
      <c r="M11" s="19" t="s">
        <v>19</v>
      </c>
    </row>
    <row r="12" spans="1:13" x14ac:dyDescent="0.25">
      <c r="A12" s="25" t="s">
        <v>10</v>
      </c>
      <c r="B12" s="25" t="s">
        <v>2</v>
      </c>
      <c r="C12" s="31">
        <v>6.4410930472397006</v>
      </c>
      <c r="D12" s="27">
        <v>0.94880561463280133</v>
      </c>
      <c r="E12" s="26">
        <f t="shared" si="0"/>
        <v>0.14730506261501802</v>
      </c>
      <c r="F12" s="36" t="s">
        <v>17</v>
      </c>
      <c r="G12" s="21" t="s">
        <v>16</v>
      </c>
      <c r="H12" s="14" t="s">
        <v>16</v>
      </c>
      <c r="I12" s="11" t="s">
        <v>19</v>
      </c>
      <c r="J12" s="12" t="s">
        <v>19</v>
      </c>
      <c r="K12" s="19" t="s">
        <v>19</v>
      </c>
      <c r="L12" s="19" t="s">
        <v>19</v>
      </c>
      <c r="M12" s="19" t="s">
        <v>19</v>
      </c>
    </row>
    <row r="13" spans="1:13" x14ac:dyDescent="0.25">
      <c r="A13" s="25" t="s">
        <v>43</v>
      </c>
      <c r="B13" s="25" t="s">
        <v>6</v>
      </c>
      <c r="C13" s="31">
        <v>6.4149999999999991</v>
      </c>
      <c r="D13" s="29">
        <v>1.4149999999999985</v>
      </c>
      <c r="E13" s="26">
        <f t="shared" si="0"/>
        <v>0.2205767731878408</v>
      </c>
      <c r="F13" s="34" t="s">
        <v>25</v>
      </c>
      <c r="G13" s="22" t="s">
        <v>36</v>
      </c>
      <c r="H13" s="17"/>
      <c r="I13" s="18" t="s">
        <v>25</v>
      </c>
      <c r="J13" s="33" t="s">
        <v>25</v>
      </c>
      <c r="K13" s="9" t="s">
        <v>46</v>
      </c>
      <c r="L13" s="9" t="s">
        <v>46</v>
      </c>
      <c r="M13" s="35" t="s">
        <v>38</v>
      </c>
    </row>
    <row r="14" spans="1:13" x14ac:dyDescent="0.25">
      <c r="A14" s="25" t="s">
        <v>10</v>
      </c>
      <c r="B14" s="25" t="s">
        <v>6</v>
      </c>
      <c r="C14" s="31">
        <v>6.2982679655475504</v>
      </c>
      <c r="D14" s="27">
        <v>0.2915033588530509</v>
      </c>
      <c r="E14" s="26">
        <f t="shared" si="0"/>
        <v>4.6283098853147728E-2</v>
      </c>
      <c r="F14" s="9" t="s">
        <v>46</v>
      </c>
      <c r="G14" s="16" t="s">
        <v>19</v>
      </c>
      <c r="H14" s="14" t="s">
        <v>16</v>
      </c>
      <c r="I14" s="18" t="s">
        <v>19</v>
      </c>
      <c r="J14" s="12" t="s">
        <v>19</v>
      </c>
      <c r="K14" s="19" t="s">
        <v>19</v>
      </c>
      <c r="L14" s="19" t="s">
        <v>19</v>
      </c>
      <c r="M14" s="19" t="s">
        <v>19</v>
      </c>
    </row>
    <row r="15" spans="1:13" x14ac:dyDescent="0.25">
      <c r="A15" s="25" t="s">
        <v>44</v>
      </c>
      <c r="B15" s="25" t="s">
        <v>5</v>
      </c>
      <c r="C15" s="31">
        <v>6.134999999999998</v>
      </c>
      <c r="D15" s="29">
        <v>4.8549999999999995</v>
      </c>
      <c r="E15" s="28">
        <f t="shared" si="0"/>
        <v>0.79136104319478418</v>
      </c>
      <c r="F15" s="30" t="s">
        <v>19</v>
      </c>
      <c r="G15" s="23" t="s">
        <v>19</v>
      </c>
      <c r="H15" s="19"/>
      <c r="I15" s="1" t="s">
        <v>19</v>
      </c>
      <c r="J15" s="12" t="s">
        <v>19</v>
      </c>
      <c r="K15" s="19" t="s">
        <v>19</v>
      </c>
      <c r="L15" s="19" t="s">
        <v>19</v>
      </c>
      <c r="M15" s="19" t="s">
        <v>19</v>
      </c>
    </row>
    <row r="16" spans="1:13" x14ac:dyDescent="0.25">
      <c r="A16" s="25" t="s">
        <v>44</v>
      </c>
      <c r="B16" s="25" t="s">
        <v>4</v>
      </c>
      <c r="C16" s="31">
        <v>6.0350000000000001</v>
      </c>
      <c r="D16" s="29">
        <v>2.4950000000000019</v>
      </c>
      <c r="E16" s="28">
        <f t="shared" si="0"/>
        <v>0.41342170671085365</v>
      </c>
      <c r="F16" s="30" t="s">
        <v>19</v>
      </c>
      <c r="G16" s="23" t="s">
        <v>19</v>
      </c>
      <c r="H16" s="19"/>
      <c r="I16" s="1" t="s">
        <v>30</v>
      </c>
      <c r="J16" s="12" t="s">
        <v>19</v>
      </c>
      <c r="K16" s="19" t="s">
        <v>19</v>
      </c>
      <c r="L16" s="19" t="s">
        <v>19</v>
      </c>
      <c r="M16" s="19" t="s">
        <v>19</v>
      </c>
    </row>
    <row r="17" spans="1:13" x14ac:dyDescent="0.25">
      <c r="A17" s="25" t="s">
        <v>10</v>
      </c>
      <c r="B17" s="25" t="s">
        <v>7</v>
      </c>
      <c r="C17" s="31">
        <v>5.5051213194702502</v>
      </c>
      <c r="D17" s="27">
        <v>2.0001575945682495</v>
      </c>
      <c r="E17" s="26">
        <f t="shared" si="0"/>
        <v>0.36332670589732285</v>
      </c>
      <c r="F17" s="9" t="s">
        <v>46</v>
      </c>
      <c r="G17" s="16" t="s">
        <v>19</v>
      </c>
      <c r="H17" s="14" t="s">
        <v>16</v>
      </c>
      <c r="I17" s="18" t="s">
        <v>19</v>
      </c>
      <c r="J17" s="12" t="s">
        <v>19</v>
      </c>
      <c r="K17" s="19" t="s">
        <v>19</v>
      </c>
      <c r="L17" s="19" t="s">
        <v>19</v>
      </c>
      <c r="M17" s="19" t="s">
        <v>19</v>
      </c>
    </row>
    <row r="18" spans="1:13" x14ac:dyDescent="0.25">
      <c r="A18" s="25" t="s">
        <v>43</v>
      </c>
      <c r="B18" s="25" t="s">
        <v>4</v>
      </c>
      <c r="C18" s="31">
        <v>5.5050000000000026</v>
      </c>
      <c r="D18" s="29">
        <v>0.61500000000000044</v>
      </c>
      <c r="E18" s="26">
        <f t="shared" si="0"/>
        <v>0.11171662125340602</v>
      </c>
      <c r="F18" s="34" t="s">
        <v>21</v>
      </c>
      <c r="G18" s="22" t="s">
        <v>36</v>
      </c>
      <c r="H18" s="17"/>
      <c r="I18" s="18" t="s">
        <v>21</v>
      </c>
      <c r="J18" s="1" t="s">
        <v>47</v>
      </c>
      <c r="K18" s="19" t="s">
        <v>19</v>
      </c>
      <c r="L18" s="19" t="s">
        <v>19</v>
      </c>
      <c r="M18" s="19" t="s">
        <v>19</v>
      </c>
    </row>
    <row r="19" spans="1:13" x14ac:dyDescent="0.25">
      <c r="A19" s="25" t="s">
        <v>43</v>
      </c>
      <c r="B19" s="25" t="s">
        <v>2</v>
      </c>
      <c r="C19" s="31">
        <v>5.1949999999999985</v>
      </c>
      <c r="D19" s="29">
        <v>5.3049999999999979</v>
      </c>
      <c r="E19" s="28">
        <f t="shared" si="0"/>
        <v>1.0211742059672761</v>
      </c>
      <c r="F19" s="30" t="s">
        <v>19</v>
      </c>
      <c r="G19" s="23" t="s">
        <v>19</v>
      </c>
      <c r="H19" s="19"/>
      <c r="I19" s="1" t="s">
        <v>19</v>
      </c>
      <c r="J19" s="12" t="s">
        <v>19</v>
      </c>
      <c r="K19" s="19" t="s">
        <v>19</v>
      </c>
      <c r="L19" s="19" t="s">
        <v>19</v>
      </c>
      <c r="M19" s="19" t="s">
        <v>19</v>
      </c>
    </row>
    <row r="20" spans="1:13" x14ac:dyDescent="0.25">
      <c r="A20" s="25" t="s">
        <v>11</v>
      </c>
      <c r="B20" s="25" t="s">
        <v>5</v>
      </c>
      <c r="C20" s="31">
        <v>4.4908312989326493</v>
      </c>
      <c r="D20" s="27">
        <v>0.22671751906134752</v>
      </c>
      <c r="E20" s="26">
        <f t="shared" si="0"/>
        <v>5.0484532588706284E-2</v>
      </c>
      <c r="F20" s="34" t="s">
        <v>18</v>
      </c>
      <c r="G20" s="21" t="s">
        <v>16</v>
      </c>
      <c r="H20" s="14" t="s">
        <v>16</v>
      </c>
      <c r="I20" s="18" t="s">
        <v>19</v>
      </c>
      <c r="J20" s="12" t="s">
        <v>19</v>
      </c>
      <c r="K20" s="19" t="s">
        <v>19</v>
      </c>
      <c r="L20" s="19" t="s">
        <v>19</v>
      </c>
      <c r="M20" s="19" t="s">
        <v>19</v>
      </c>
    </row>
    <row r="21" spans="1:13" x14ac:dyDescent="0.25">
      <c r="A21" s="25" t="s">
        <v>3</v>
      </c>
      <c r="B21" s="25" t="s">
        <v>5</v>
      </c>
      <c r="C21" s="31">
        <v>4.4363046050003998</v>
      </c>
      <c r="D21" s="27">
        <v>0.44128637303660234</v>
      </c>
      <c r="E21" s="26">
        <f t="shared" si="0"/>
        <v>9.9471612598288336E-2</v>
      </c>
      <c r="F21" s="34" t="s">
        <v>18</v>
      </c>
      <c r="G21" s="22" t="s">
        <v>36</v>
      </c>
      <c r="H21" s="17"/>
      <c r="I21" s="18" t="s">
        <v>18</v>
      </c>
      <c r="J21" s="1" t="s">
        <v>47</v>
      </c>
      <c r="K21" s="19" t="s">
        <v>19</v>
      </c>
      <c r="L21" s="19" t="s">
        <v>19</v>
      </c>
      <c r="M21" s="19" t="s">
        <v>19</v>
      </c>
    </row>
    <row r="22" spans="1:13" x14ac:dyDescent="0.25">
      <c r="A22" s="25" t="s">
        <v>44</v>
      </c>
      <c r="B22" s="25" t="s">
        <v>2</v>
      </c>
      <c r="C22" s="31">
        <v>4.2149999999999999</v>
      </c>
      <c r="D22" s="29">
        <v>0.74500000000000033</v>
      </c>
      <c r="E22" s="26">
        <f t="shared" si="0"/>
        <v>0.176749703440095</v>
      </c>
      <c r="F22" s="34" t="s">
        <v>21</v>
      </c>
      <c r="G22" s="22" t="s">
        <v>36</v>
      </c>
      <c r="H22" s="17"/>
      <c r="I22" s="18" t="s">
        <v>21</v>
      </c>
      <c r="J22" s="33" t="s">
        <v>26</v>
      </c>
      <c r="K22" s="19" t="s">
        <v>19</v>
      </c>
      <c r="L22" s="34" t="s">
        <v>29</v>
      </c>
      <c r="M22" s="19" t="s">
        <v>19</v>
      </c>
    </row>
    <row r="23" spans="1:13" x14ac:dyDescent="0.25">
      <c r="A23" s="25" t="s">
        <v>9</v>
      </c>
      <c r="B23" s="25" t="s">
        <v>7</v>
      </c>
      <c r="C23" s="31">
        <v>4.0660026113053487</v>
      </c>
      <c r="D23" s="27">
        <v>1.1920282676883474</v>
      </c>
      <c r="E23" s="26">
        <f t="shared" si="0"/>
        <v>0.29316957750444211</v>
      </c>
      <c r="F23" s="9" t="s">
        <v>46</v>
      </c>
      <c r="G23" s="16" t="s">
        <v>19</v>
      </c>
      <c r="H23" s="17"/>
      <c r="I23" s="11" t="s">
        <v>23</v>
      </c>
      <c r="J23" s="12" t="s">
        <v>19</v>
      </c>
      <c r="K23" s="19" t="s">
        <v>19</v>
      </c>
      <c r="L23" s="19" t="s">
        <v>19</v>
      </c>
      <c r="M23" s="19" t="s">
        <v>19</v>
      </c>
    </row>
    <row r="24" spans="1:13" x14ac:dyDescent="0.25">
      <c r="A24" s="25" t="s">
        <v>44</v>
      </c>
      <c r="B24" s="25" t="s">
        <v>8</v>
      </c>
      <c r="C24" s="32">
        <v>4.0349999999999984</v>
      </c>
      <c r="D24" s="29">
        <v>1.9449999999999978</v>
      </c>
      <c r="E24" s="28">
        <f t="shared" si="0"/>
        <v>0.48203221809169733</v>
      </c>
      <c r="F24" s="30" t="s">
        <v>19</v>
      </c>
      <c r="G24" s="23" t="s">
        <v>19</v>
      </c>
      <c r="H24" s="19"/>
      <c r="I24" s="1" t="s">
        <v>19</v>
      </c>
      <c r="J24" s="12" t="s">
        <v>19</v>
      </c>
      <c r="K24" s="19" t="s">
        <v>19</v>
      </c>
      <c r="L24" s="19" t="s">
        <v>19</v>
      </c>
      <c r="M24" s="19" t="s">
        <v>19</v>
      </c>
    </row>
    <row r="25" spans="1:13" x14ac:dyDescent="0.25">
      <c r="A25" s="25" t="s">
        <v>44</v>
      </c>
      <c r="B25" s="25" t="s">
        <v>7</v>
      </c>
      <c r="C25" s="32">
        <v>3.9700000000000024</v>
      </c>
      <c r="D25" s="29">
        <v>3.1000000000000014</v>
      </c>
      <c r="E25" s="28">
        <f t="shared" si="0"/>
        <v>0.78085642317380344</v>
      </c>
      <c r="F25" s="30" t="s">
        <v>19</v>
      </c>
      <c r="G25" s="23" t="s">
        <v>19</v>
      </c>
      <c r="H25" s="19"/>
      <c r="I25" s="1" t="s">
        <v>19</v>
      </c>
      <c r="J25" s="12" t="s">
        <v>19</v>
      </c>
      <c r="K25" s="19" t="s">
        <v>19</v>
      </c>
      <c r="L25" s="19" t="s">
        <v>19</v>
      </c>
      <c r="M25" s="19" t="s">
        <v>19</v>
      </c>
    </row>
    <row r="26" spans="1:13" x14ac:dyDescent="0.25">
      <c r="A26" s="25" t="s">
        <v>3</v>
      </c>
      <c r="B26" s="25" t="s">
        <v>7</v>
      </c>
      <c r="C26" s="32">
        <v>3.8240528008135009</v>
      </c>
      <c r="D26" s="27">
        <v>0.29052033881600181</v>
      </c>
      <c r="E26" s="26">
        <f t="shared" si="0"/>
        <v>7.5971842950023766E-2</v>
      </c>
      <c r="F26" s="30" t="s">
        <v>19</v>
      </c>
      <c r="G26" s="24" t="s">
        <v>19</v>
      </c>
      <c r="H26" s="17"/>
      <c r="I26" s="18" t="s">
        <v>19</v>
      </c>
      <c r="J26" s="12" t="s">
        <v>19</v>
      </c>
      <c r="K26" s="19" t="s">
        <v>19</v>
      </c>
      <c r="L26" s="19" t="s">
        <v>19</v>
      </c>
      <c r="M26" s="19" t="s">
        <v>19</v>
      </c>
    </row>
    <row r="27" spans="1:13" x14ac:dyDescent="0.25">
      <c r="A27" s="25" t="s">
        <v>44</v>
      </c>
      <c r="B27" s="25" t="s">
        <v>6</v>
      </c>
      <c r="C27" s="32">
        <v>3.75</v>
      </c>
      <c r="D27" s="29">
        <v>1.91</v>
      </c>
      <c r="E27" s="28">
        <f t="shared" si="0"/>
        <v>0.5093333333333333</v>
      </c>
      <c r="F27" s="30" t="s">
        <v>19</v>
      </c>
      <c r="G27" s="23" t="s">
        <v>19</v>
      </c>
      <c r="H27" s="19"/>
      <c r="I27" s="1" t="s">
        <v>19</v>
      </c>
      <c r="J27" s="12" t="s">
        <v>19</v>
      </c>
      <c r="K27" s="19" t="s">
        <v>19</v>
      </c>
      <c r="L27" s="19" t="s">
        <v>19</v>
      </c>
      <c r="M27" s="19" t="s">
        <v>19</v>
      </c>
    </row>
    <row r="28" spans="1:13" x14ac:dyDescent="0.25">
      <c r="A28" s="25" t="s">
        <v>43</v>
      </c>
      <c r="B28" s="25" t="s">
        <v>7</v>
      </c>
      <c r="C28" s="32">
        <v>3.6400000000000006</v>
      </c>
      <c r="D28" s="29">
        <v>3.3399999999999963</v>
      </c>
      <c r="E28" s="28">
        <f t="shared" si="0"/>
        <v>0.91758241758241643</v>
      </c>
      <c r="F28" s="30" t="s">
        <v>19</v>
      </c>
      <c r="G28" s="23" t="s">
        <v>19</v>
      </c>
      <c r="H28" s="19"/>
      <c r="I28" s="1" t="s">
        <v>19</v>
      </c>
      <c r="J28" s="12" t="s">
        <v>19</v>
      </c>
      <c r="K28" s="19" t="s">
        <v>19</v>
      </c>
      <c r="L28" s="19" t="s">
        <v>19</v>
      </c>
      <c r="M28" s="19" t="s">
        <v>19</v>
      </c>
    </row>
    <row r="29" spans="1:13" x14ac:dyDescent="0.25">
      <c r="A29" s="25" t="s">
        <v>12</v>
      </c>
      <c r="B29" s="25" t="s">
        <v>2</v>
      </c>
      <c r="C29" s="32">
        <v>3.6181012558695471</v>
      </c>
      <c r="D29" s="27">
        <v>0.51737845468944998</v>
      </c>
      <c r="E29" s="26">
        <f t="shared" si="0"/>
        <v>0.14299722923733021</v>
      </c>
      <c r="F29" s="30" t="s">
        <v>19</v>
      </c>
      <c r="G29" s="24" t="s">
        <v>19</v>
      </c>
      <c r="H29" s="17"/>
      <c r="I29" s="18" t="s">
        <v>19</v>
      </c>
      <c r="J29" s="12" t="s">
        <v>19</v>
      </c>
      <c r="K29" s="19" t="s">
        <v>19</v>
      </c>
      <c r="L29" s="19" t="s">
        <v>19</v>
      </c>
      <c r="M29" s="19" t="s">
        <v>19</v>
      </c>
    </row>
    <row r="30" spans="1:13" x14ac:dyDescent="0.25">
      <c r="A30" s="25" t="s">
        <v>9</v>
      </c>
      <c r="B30" s="25" t="s">
        <v>5</v>
      </c>
      <c r="C30" s="32">
        <v>3.5653264775456499</v>
      </c>
      <c r="D30" s="27">
        <v>1.1035049730482485</v>
      </c>
      <c r="E30" s="26">
        <f t="shared" si="0"/>
        <v>0.30951021736665613</v>
      </c>
      <c r="F30" s="30" t="s">
        <v>19</v>
      </c>
      <c r="G30" s="24" t="s">
        <v>19</v>
      </c>
      <c r="H30" s="17"/>
      <c r="I30" s="18" t="s">
        <v>19</v>
      </c>
      <c r="J30" s="12" t="s">
        <v>19</v>
      </c>
      <c r="K30" s="19" t="s">
        <v>19</v>
      </c>
      <c r="L30" s="19" t="s">
        <v>19</v>
      </c>
      <c r="M30" s="19" t="s">
        <v>19</v>
      </c>
    </row>
    <row r="31" spans="1:13" x14ac:dyDescent="0.25">
      <c r="A31" s="25" t="s">
        <v>43</v>
      </c>
      <c r="B31" s="25" t="s">
        <v>5</v>
      </c>
      <c r="C31" s="32">
        <v>3.5100000000000016</v>
      </c>
      <c r="D31" s="29">
        <v>1.8300000000000016</v>
      </c>
      <c r="E31" s="28">
        <f t="shared" si="0"/>
        <v>0.52136752136752162</v>
      </c>
      <c r="F31" s="30" t="s">
        <v>19</v>
      </c>
      <c r="G31" s="23" t="s">
        <v>19</v>
      </c>
      <c r="H31" s="19"/>
      <c r="I31" s="1" t="s">
        <v>19</v>
      </c>
      <c r="J31" s="12" t="s">
        <v>19</v>
      </c>
      <c r="K31" s="19" t="s">
        <v>19</v>
      </c>
      <c r="L31" s="19" t="s">
        <v>19</v>
      </c>
      <c r="M31" s="19" t="s">
        <v>19</v>
      </c>
    </row>
    <row r="32" spans="1:13" x14ac:dyDescent="0.25">
      <c r="A32" s="25" t="s">
        <v>9</v>
      </c>
      <c r="B32" s="25" t="s">
        <v>2</v>
      </c>
      <c r="C32" s="32">
        <v>3.1713886788339991</v>
      </c>
      <c r="D32" s="27">
        <v>2.7180555890887987</v>
      </c>
      <c r="E32" s="28">
        <f t="shared" si="0"/>
        <v>0.85705533579949778</v>
      </c>
      <c r="F32" s="30" t="s">
        <v>19</v>
      </c>
      <c r="G32" s="23" t="s">
        <v>19</v>
      </c>
      <c r="H32" s="19"/>
      <c r="I32" s="12" t="s">
        <v>19</v>
      </c>
      <c r="J32" s="12" t="s">
        <v>19</v>
      </c>
      <c r="K32" s="19" t="s">
        <v>19</v>
      </c>
      <c r="L32" s="19" t="s">
        <v>19</v>
      </c>
      <c r="M32" s="19" t="s">
        <v>19</v>
      </c>
    </row>
    <row r="33" spans="1:13" x14ac:dyDescent="0.25">
      <c r="A33" s="25" t="s">
        <v>10</v>
      </c>
      <c r="B33" s="25" t="s">
        <v>8</v>
      </c>
      <c r="C33" s="32">
        <v>3.0419639924735975</v>
      </c>
      <c r="D33" s="27">
        <v>1.1043993438057031</v>
      </c>
      <c r="E33" s="26">
        <f t="shared" si="0"/>
        <v>0.36305470628127057</v>
      </c>
      <c r="F33" s="30" t="s">
        <v>19</v>
      </c>
      <c r="G33" s="24" t="s">
        <v>19</v>
      </c>
      <c r="H33" s="14" t="s">
        <v>16</v>
      </c>
      <c r="I33" s="18" t="s">
        <v>19</v>
      </c>
      <c r="J33" s="12" t="s">
        <v>19</v>
      </c>
      <c r="K33" s="19" t="s">
        <v>19</v>
      </c>
      <c r="L33" s="19" t="s">
        <v>19</v>
      </c>
      <c r="M33" s="19" t="s">
        <v>19</v>
      </c>
    </row>
    <row r="34" spans="1:13" x14ac:dyDescent="0.25">
      <c r="A34" s="25" t="s">
        <v>3</v>
      </c>
      <c r="B34" s="25" t="s">
        <v>2</v>
      </c>
      <c r="C34" s="32">
        <v>2.9640804917291526</v>
      </c>
      <c r="D34" s="27">
        <v>2.8344494697204499</v>
      </c>
      <c r="E34" s="28">
        <f t="shared" ref="E34:E52" si="1">D34/C34</f>
        <v>0.9562660250386521</v>
      </c>
      <c r="F34" s="30" t="s">
        <v>19</v>
      </c>
      <c r="G34" s="23" t="s">
        <v>19</v>
      </c>
      <c r="H34" s="19"/>
      <c r="I34" s="12" t="s">
        <v>19</v>
      </c>
      <c r="J34" s="12" t="s">
        <v>19</v>
      </c>
      <c r="K34" s="19" t="s">
        <v>19</v>
      </c>
      <c r="L34" s="19" t="s">
        <v>19</v>
      </c>
      <c r="M34" s="19" t="s">
        <v>19</v>
      </c>
    </row>
    <row r="35" spans="1:13" x14ac:dyDescent="0.25">
      <c r="A35" s="25" t="s">
        <v>43</v>
      </c>
      <c r="B35" s="25" t="s">
        <v>8</v>
      </c>
      <c r="C35" s="32">
        <v>2.8599999999999994</v>
      </c>
      <c r="D35" s="29">
        <v>2.0299999999999976</v>
      </c>
      <c r="E35" s="28">
        <f t="shared" si="1"/>
        <v>0.70979020979020913</v>
      </c>
      <c r="F35" s="30" t="s">
        <v>19</v>
      </c>
      <c r="G35" s="23" t="s">
        <v>19</v>
      </c>
      <c r="H35" s="19"/>
      <c r="I35" s="1" t="s">
        <v>19</v>
      </c>
      <c r="J35" s="12" t="s">
        <v>19</v>
      </c>
      <c r="K35" s="19" t="s">
        <v>19</v>
      </c>
      <c r="L35" s="19" t="s">
        <v>19</v>
      </c>
      <c r="M35" s="19" t="s">
        <v>19</v>
      </c>
    </row>
    <row r="36" spans="1:13" x14ac:dyDescent="0.25">
      <c r="A36" s="25" t="s">
        <v>15</v>
      </c>
      <c r="B36" s="25" t="s">
        <v>4</v>
      </c>
      <c r="C36" s="32">
        <v>2.7833793848960013</v>
      </c>
      <c r="D36" s="27">
        <v>0.18087521286980035</v>
      </c>
      <c r="E36" s="26">
        <f t="shared" si="1"/>
        <v>6.4984031228843275E-2</v>
      </c>
      <c r="F36" s="30" t="s">
        <v>19</v>
      </c>
      <c r="G36" s="24" t="s">
        <v>19</v>
      </c>
      <c r="H36" s="17"/>
      <c r="I36" s="18" t="s">
        <v>19</v>
      </c>
      <c r="J36" s="12" t="s">
        <v>19</v>
      </c>
      <c r="K36" s="19" t="s">
        <v>19</v>
      </c>
      <c r="L36" s="19" t="s">
        <v>19</v>
      </c>
      <c r="M36" s="19" t="s">
        <v>19</v>
      </c>
    </row>
    <row r="37" spans="1:13" x14ac:dyDescent="0.25">
      <c r="A37" s="25" t="s">
        <v>11</v>
      </c>
      <c r="B37" s="25" t="s">
        <v>8</v>
      </c>
      <c r="C37" s="32">
        <v>1.9040688485709989</v>
      </c>
      <c r="D37" s="27">
        <v>0.39293352669969794</v>
      </c>
      <c r="E37" s="26">
        <f t="shared" si="1"/>
        <v>0.20636518841983789</v>
      </c>
      <c r="F37" s="30" t="s">
        <v>19</v>
      </c>
      <c r="G37" s="24" t="s">
        <v>19</v>
      </c>
      <c r="H37" s="14" t="s">
        <v>16</v>
      </c>
      <c r="I37" s="18" t="s">
        <v>19</v>
      </c>
      <c r="J37" s="12" t="s">
        <v>19</v>
      </c>
      <c r="K37" s="19" t="s">
        <v>19</v>
      </c>
      <c r="L37" s="19" t="s">
        <v>19</v>
      </c>
      <c r="M37" s="19" t="s">
        <v>19</v>
      </c>
    </row>
    <row r="38" spans="1:13" x14ac:dyDescent="0.25">
      <c r="A38" s="25" t="s">
        <v>10</v>
      </c>
      <c r="B38" s="25" t="s">
        <v>5</v>
      </c>
      <c r="C38" s="32">
        <v>1.9007199795536476</v>
      </c>
      <c r="D38" s="27">
        <v>0.63906773047794874</v>
      </c>
      <c r="E38" s="26">
        <f t="shared" si="1"/>
        <v>0.33622402950066488</v>
      </c>
      <c r="F38" s="30" t="s">
        <v>19</v>
      </c>
      <c r="G38" s="24" t="s">
        <v>19</v>
      </c>
      <c r="H38" s="14" t="s">
        <v>16</v>
      </c>
      <c r="I38" s="18" t="s">
        <v>19</v>
      </c>
      <c r="J38" s="12" t="s">
        <v>19</v>
      </c>
      <c r="K38" s="19" t="s">
        <v>19</v>
      </c>
      <c r="L38" s="19" t="s">
        <v>19</v>
      </c>
      <c r="M38" s="19" t="s">
        <v>19</v>
      </c>
    </row>
    <row r="39" spans="1:13" x14ac:dyDescent="0.25">
      <c r="A39" s="25" t="s">
        <v>9</v>
      </c>
      <c r="B39" s="25" t="s">
        <v>6</v>
      </c>
      <c r="C39" s="32">
        <v>1.8168433693045003</v>
      </c>
      <c r="D39" s="27">
        <v>0.657471118541199</v>
      </c>
      <c r="E39" s="26">
        <f t="shared" si="1"/>
        <v>0.36187550872526963</v>
      </c>
      <c r="F39" s="30" t="s">
        <v>19</v>
      </c>
      <c r="G39" s="24" t="s">
        <v>19</v>
      </c>
      <c r="H39" s="17"/>
      <c r="I39" s="18" t="s">
        <v>19</v>
      </c>
      <c r="J39" s="12" t="s">
        <v>19</v>
      </c>
      <c r="K39" s="19" t="s">
        <v>19</v>
      </c>
      <c r="L39" s="19" t="s">
        <v>19</v>
      </c>
      <c r="M39" s="19" t="s">
        <v>19</v>
      </c>
    </row>
    <row r="40" spans="1:13" x14ac:dyDescent="0.25">
      <c r="A40" s="25" t="s">
        <v>15</v>
      </c>
      <c r="B40" s="25" t="s">
        <v>5</v>
      </c>
      <c r="C40" s="32">
        <v>1.7777690665283981</v>
      </c>
      <c r="D40" s="27">
        <v>0.66368576332510021</v>
      </c>
      <c r="E40" s="26">
        <f t="shared" si="1"/>
        <v>0.3733250711922535</v>
      </c>
      <c r="F40" s="30" t="s">
        <v>19</v>
      </c>
      <c r="G40" s="24" t="s">
        <v>19</v>
      </c>
      <c r="H40" s="17"/>
      <c r="I40" s="18" t="s">
        <v>19</v>
      </c>
      <c r="J40" s="12" t="s">
        <v>19</v>
      </c>
      <c r="K40" s="19" t="s">
        <v>19</v>
      </c>
      <c r="L40" s="19" t="s">
        <v>19</v>
      </c>
      <c r="M40" s="19" t="s">
        <v>19</v>
      </c>
    </row>
    <row r="41" spans="1:13" x14ac:dyDescent="0.25">
      <c r="A41" s="25" t="s">
        <v>3</v>
      </c>
      <c r="B41" s="25" t="s">
        <v>6</v>
      </c>
      <c r="C41" s="32">
        <v>1.7582869314990006</v>
      </c>
      <c r="D41" s="27">
        <v>0.35600225028839805</v>
      </c>
      <c r="E41" s="26">
        <f t="shared" si="1"/>
        <v>0.20247107790586477</v>
      </c>
      <c r="F41" s="30" t="s">
        <v>19</v>
      </c>
      <c r="G41" s="24" t="s">
        <v>19</v>
      </c>
      <c r="H41" s="17"/>
      <c r="I41" s="18" t="s">
        <v>19</v>
      </c>
      <c r="J41" s="12" t="s">
        <v>19</v>
      </c>
      <c r="K41" s="19" t="s">
        <v>19</v>
      </c>
      <c r="L41" s="19" t="s">
        <v>19</v>
      </c>
      <c r="M41" s="19" t="s">
        <v>19</v>
      </c>
    </row>
    <row r="42" spans="1:13" x14ac:dyDescent="0.25">
      <c r="A42" s="25" t="s">
        <v>9</v>
      </c>
      <c r="B42" s="25" t="s">
        <v>4</v>
      </c>
      <c r="C42" s="32">
        <v>1.2811055387686991</v>
      </c>
      <c r="D42" s="27">
        <v>0.19173513455810115</v>
      </c>
      <c r="E42" s="26">
        <f t="shared" si="1"/>
        <v>0.1496638089180243</v>
      </c>
      <c r="F42" s="30" t="s">
        <v>19</v>
      </c>
      <c r="G42" s="24" t="s">
        <v>19</v>
      </c>
      <c r="H42" s="17"/>
      <c r="I42" s="18" t="s">
        <v>19</v>
      </c>
      <c r="J42" s="12" t="s">
        <v>19</v>
      </c>
      <c r="K42" s="19" t="s">
        <v>19</v>
      </c>
      <c r="L42" s="19" t="s">
        <v>19</v>
      </c>
      <c r="M42" s="19" t="s">
        <v>19</v>
      </c>
    </row>
    <row r="43" spans="1:13" x14ac:dyDescent="0.25">
      <c r="A43" s="25" t="s">
        <v>11</v>
      </c>
      <c r="B43" s="25" t="s">
        <v>7</v>
      </c>
      <c r="C43" s="32">
        <v>1.1991499751758496</v>
      </c>
      <c r="D43" s="27">
        <v>9.5434256059849787E-2</v>
      </c>
      <c r="E43" s="26">
        <f t="shared" si="1"/>
        <v>7.9584921015284013E-2</v>
      </c>
      <c r="F43" s="30" t="s">
        <v>19</v>
      </c>
      <c r="G43" s="24" t="s">
        <v>19</v>
      </c>
      <c r="H43" s="14" t="s">
        <v>16</v>
      </c>
      <c r="I43" s="18" t="s">
        <v>19</v>
      </c>
      <c r="J43" s="12" t="s">
        <v>19</v>
      </c>
      <c r="K43" s="19" t="s">
        <v>19</v>
      </c>
      <c r="L43" s="19" t="s">
        <v>19</v>
      </c>
      <c r="M43" s="19" t="s">
        <v>19</v>
      </c>
    </row>
    <row r="44" spans="1:13" x14ac:dyDescent="0.25">
      <c r="A44" s="25" t="s">
        <v>14</v>
      </c>
      <c r="B44" s="25" t="s">
        <v>5</v>
      </c>
      <c r="C44" s="32">
        <v>0.92693856932659813</v>
      </c>
      <c r="D44" s="27">
        <v>3.1274769591991993</v>
      </c>
      <c r="E44" s="28">
        <f t="shared" si="1"/>
        <v>3.373985140645563</v>
      </c>
      <c r="F44" s="30" t="s">
        <v>19</v>
      </c>
      <c r="G44" s="23" t="s">
        <v>19</v>
      </c>
      <c r="H44" s="9"/>
      <c r="I44" s="12" t="s">
        <v>19</v>
      </c>
      <c r="J44" s="12" t="s">
        <v>19</v>
      </c>
      <c r="K44" s="19" t="s">
        <v>19</v>
      </c>
      <c r="L44" s="19" t="s">
        <v>19</v>
      </c>
      <c r="M44" s="19" t="s">
        <v>19</v>
      </c>
    </row>
    <row r="45" spans="1:13" x14ac:dyDescent="0.25">
      <c r="A45" s="25" t="s">
        <v>11</v>
      </c>
      <c r="B45" s="25" t="s">
        <v>6</v>
      </c>
      <c r="C45" s="32">
        <v>0.7941259001089005</v>
      </c>
      <c r="D45" s="27">
        <v>2.4691744610700894E-2</v>
      </c>
      <c r="E45" s="26">
        <f t="shared" si="1"/>
        <v>3.1092984887301691E-2</v>
      </c>
      <c r="F45" s="30" t="s">
        <v>19</v>
      </c>
      <c r="G45" s="24" t="s">
        <v>19</v>
      </c>
      <c r="H45" s="14" t="s">
        <v>16</v>
      </c>
      <c r="I45" s="18" t="s">
        <v>19</v>
      </c>
      <c r="J45" s="12" t="s">
        <v>19</v>
      </c>
      <c r="K45" s="19" t="s">
        <v>19</v>
      </c>
      <c r="L45" s="19" t="s">
        <v>19</v>
      </c>
      <c r="M45" s="19" t="s">
        <v>19</v>
      </c>
    </row>
    <row r="46" spans="1:13" x14ac:dyDescent="0.25">
      <c r="A46" s="25" t="s">
        <v>14</v>
      </c>
      <c r="B46" s="25" t="s">
        <v>4</v>
      </c>
      <c r="C46" s="32">
        <v>0.72389772696845078</v>
      </c>
      <c r="D46" s="27">
        <v>0.15066157387825097</v>
      </c>
      <c r="E46" s="26">
        <f t="shared" si="1"/>
        <v>0.2081254965521078</v>
      </c>
      <c r="F46" s="30" t="s">
        <v>19</v>
      </c>
      <c r="G46" s="24" t="s">
        <v>19</v>
      </c>
      <c r="H46" s="14" t="s">
        <v>16</v>
      </c>
      <c r="I46" s="18" t="s">
        <v>19</v>
      </c>
      <c r="J46" s="12" t="s">
        <v>19</v>
      </c>
      <c r="K46" s="19" t="s">
        <v>19</v>
      </c>
      <c r="L46" s="19" t="s">
        <v>19</v>
      </c>
      <c r="M46" s="19" t="s">
        <v>19</v>
      </c>
    </row>
    <row r="47" spans="1:13" x14ac:dyDescent="0.25">
      <c r="A47" s="25" t="s">
        <v>9</v>
      </c>
      <c r="B47" s="25" t="s">
        <v>8</v>
      </c>
      <c r="C47" s="32">
        <v>0.65977350071484864</v>
      </c>
      <c r="D47" s="27">
        <v>0.37476562243265116</v>
      </c>
      <c r="E47" s="28">
        <f t="shared" si="1"/>
        <v>0.56802163473768141</v>
      </c>
      <c r="F47" s="30" t="s">
        <v>19</v>
      </c>
      <c r="G47" s="23" t="s">
        <v>19</v>
      </c>
      <c r="H47" s="19"/>
      <c r="I47" s="12" t="s">
        <v>19</v>
      </c>
      <c r="J47" s="12" t="s">
        <v>19</v>
      </c>
      <c r="K47" s="19" t="s">
        <v>19</v>
      </c>
      <c r="L47" s="19" t="s">
        <v>19</v>
      </c>
      <c r="M47" s="19" t="s">
        <v>19</v>
      </c>
    </row>
    <row r="48" spans="1:13" x14ac:dyDescent="0.25">
      <c r="A48" s="25" t="s">
        <v>13</v>
      </c>
      <c r="B48" s="25" t="s">
        <v>4</v>
      </c>
      <c r="C48" s="32">
        <v>0.46358875247550024</v>
      </c>
      <c r="D48" s="27">
        <v>4.2170748780600675E-2</v>
      </c>
      <c r="E48" s="26">
        <f t="shared" si="1"/>
        <v>9.0965858328992386E-2</v>
      </c>
      <c r="F48" s="30" t="s">
        <v>19</v>
      </c>
      <c r="G48" s="24" t="s">
        <v>19</v>
      </c>
      <c r="H48" s="14" t="s">
        <v>16</v>
      </c>
      <c r="I48" s="18" t="s">
        <v>19</v>
      </c>
      <c r="J48" s="12" t="s">
        <v>19</v>
      </c>
      <c r="K48" s="19" t="s">
        <v>19</v>
      </c>
      <c r="L48" s="19" t="s">
        <v>19</v>
      </c>
      <c r="M48" s="19" t="s">
        <v>19</v>
      </c>
    </row>
    <row r="49" spans="1:13" x14ac:dyDescent="0.25">
      <c r="A49" s="25" t="s">
        <v>14</v>
      </c>
      <c r="B49" s="25" t="s">
        <v>2</v>
      </c>
      <c r="C49" s="32">
        <v>0.46211445561110054</v>
      </c>
      <c r="D49" s="27">
        <v>0.11278240175330008</v>
      </c>
      <c r="E49" s="26">
        <f t="shared" si="1"/>
        <v>0.24405729010177044</v>
      </c>
      <c r="F49" s="30" t="s">
        <v>19</v>
      </c>
      <c r="G49" s="24" t="s">
        <v>19</v>
      </c>
      <c r="H49" s="14" t="s">
        <v>16</v>
      </c>
      <c r="I49" s="18" t="s">
        <v>19</v>
      </c>
      <c r="J49" s="12" t="s">
        <v>19</v>
      </c>
      <c r="K49" s="19" t="s">
        <v>19</v>
      </c>
      <c r="L49" s="19" t="s">
        <v>19</v>
      </c>
      <c r="M49" s="19" t="s">
        <v>19</v>
      </c>
    </row>
    <row r="50" spans="1:13" x14ac:dyDescent="0.25">
      <c r="A50" s="25" t="s">
        <v>3</v>
      </c>
      <c r="B50" s="25" t="s">
        <v>8</v>
      </c>
      <c r="C50" s="32">
        <v>0.13543757564020176</v>
      </c>
      <c r="D50" s="27">
        <v>0.41189807497729974</v>
      </c>
      <c r="E50" s="28">
        <f t="shared" si="1"/>
        <v>3.0412392796481553</v>
      </c>
      <c r="F50" s="30" t="s">
        <v>19</v>
      </c>
      <c r="G50" s="23" t="s">
        <v>19</v>
      </c>
      <c r="H50" s="19"/>
      <c r="I50" s="12" t="s">
        <v>19</v>
      </c>
      <c r="J50" s="12" t="s">
        <v>19</v>
      </c>
      <c r="K50" s="19" t="s">
        <v>19</v>
      </c>
      <c r="L50" s="19" t="s">
        <v>19</v>
      </c>
      <c r="M50" s="19" t="s">
        <v>19</v>
      </c>
    </row>
    <row r="51" spans="1:13" x14ac:dyDescent="0.25">
      <c r="A51" s="25" t="s">
        <v>15</v>
      </c>
      <c r="B51" s="25" t="s">
        <v>2</v>
      </c>
      <c r="C51" s="32">
        <v>0.120793091673848</v>
      </c>
      <c r="D51" s="27">
        <v>0.35968952605595028</v>
      </c>
      <c r="E51" s="28">
        <f t="shared" si="1"/>
        <v>2.9777325927474703</v>
      </c>
      <c r="F51" s="30" t="s">
        <v>19</v>
      </c>
      <c r="G51" s="23" t="s">
        <v>19</v>
      </c>
      <c r="H51" s="19"/>
      <c r="I51" s="12" t="s">
        <v>19</v>
      </c>
      <c r="J51" s="12" t="s">
        <v>19</v>
      </c>
      <c r="K51" s="19" t="s">
        <v>19</v>
      </c>
      <c r="L51" s="19" t="s">
        <v>19</v>
      </c>
      <c r="M51" s="19" t="s">
        <v>19</v>
      </c>
    </row>
    <row r="52" spans="1:13" x14ac:dyDescent="0.25">
      <c r="A52" s="25" t="s">
        <v>13</v>
      </c>
      <c r="B52" s="25" t="s">
        <v>2</v>
      </c>
      <c r="C52" s="32">
        <v>-0.16758772699025001</v>
      </c>
      <c r="D52" s="7">
        <v>6.3094343590750043E-2</v>
      </c>
      <c r="E52" s="8">
        <f t="shared" si="1"/>
        <v>-0.37648546659040716</v>
      </c>
      <c r="F52" s="30" t="s">
        <v>19</v>
      </c>
      <c r="G52" s="24" t="s">
        <v>19</v>
      </c>
      <c r="H52" s="14" t="s">
        <v>16</v>
      </c>
      <c r="I52" s="18" t="s">
        <v>19</v>
      </c>
      <c r="J52" s="12" t="s">
        <v>19</v>
      </c>
      <c r="K52" s="19" t="s">
        <v>19</v>
      </c>
      <c r="L52" s="19" t="s">
        <v>19</v>
      </c>
      <c r="M52" s="19" t="s">
        <v>19</v>
      </c>
    </row>
  </sheetData>
  <autoFilter ref="A1:N52"/>
  <sortState ref="B2:I52">
    <sortCondition descending="1" ref="C2:C52"/>
    <sortCondition ref="E2:E52"/>
  </sortState>
  <conditionalFormatting sqref="E2:E52 C2:C52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:C5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Friedrich-Loeffler-Institut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Schares, Gereon</dc:creator>
  <cp:lastModifiedBy>Schares, Gereon</cp:lastModifiedBy>
  <dcterms:created xsi:type="dcterms:W3CDTF">2020-09-15T07:15:43Z</dcterms:created>
  <dcterms:modified xsi:type="dcterms:W3CDTF">2020-11-18T05:52:48Z</dcterms:modified>
</cp:coreProperties>
</file>