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lalp/Box/manuscripts_submitted/rDNA_evolution/manuscript/BMC_evol_biol/BMC/R2/supplements/"/>
    </mc:Choice>
  </mc:AlternateContent>
  <xr:revisionPtr revIDLastSave="0" documentId="13_ncr:1_{D5D8200B-97C8-AC4F-896E-7E4DFDFD9E41}" xr6:coauthVersionLast="45" xr6:coauthVersionMax="45" xr10:uidLastSave="{00000000-0000-0000-0000-000000000000}"/>
  <bookViews>
    <workbookView xWindow="12500" yWindow="800" windowWidth="10680" windowHeight="13680" xr2:uid="{4635CD77-A8D1-9849-A4C5-2E46690764B2}"/>
  </bookViews>
  <sheets>
    <sheet name="Table S1" sheetId="1" r:id="rId1"/>
    <sheet name="introns_SSU" sheetId="3" r:id="rId2"/>
    <sheet name="introns_LSU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4" i="1" l="1"/>
  <c r="X34" i="1"/>
  <c r="U34" i="1"/>
  <c r="AA33" i="1"/>
  <c r="X33" i="1"/>
  <c r="U33" i="1"/>
  <c r="AA32" i="1"/>
  <c r="X32" i="1"/>
  <c r="U32" i="1"/>
  <c r="AA31" i="1"/>
  <c r="X31" i="1"/>
  <c r="U31" i="1"/>
  <c r="AA30" i="1"/>
  <c r="X30" i="1"/>
  <c r="U30" i="1"/>
  <c r="AA29" i="1"/>
  <c r="X29" i="1"/>
  <c r="U29" i="1"/>
  <c r="AA28" i="1"/>
  <c r="X28" i="1"/>
  <c r="U28" i="1"/>
  <c r="AA27" i="1"/>
  <c r="X27" i="1"/>
  <c r="U27" i="1"/>
  <c r="AA26" i="1"/>
  <c r="X26" i="1"/>
  <c r="U26" i="1"/>
  <c r="AA25" i="1"/>
  <c r="X25" i="1"/>
  <c r="U25" i="1"/>
  <c r="AA24" i="1"/>
  <c r="X24" i="1"/>
  <c r="U24" i="1"/>
  <c r="AA23" i="1"/>
  <c r="X23" i="1"/>
  <c r="U23" i="1"/>
  <c r="AA22" i="1"/>
  <c r="X22" i="1"/>
  <c r="U22" i="1"/>
  <c r="AA21" i="1"/>
  <c r="X21" i="1"/>
  <c r="U21" i="1"/>
  <c r="AA20" i="1"/>
  <c r="X20" i="1"/>
  <c r="U20" i="1"/>
  <c r="AA19" i="1"/>
  <c r="X19" i="1"/>
  <c r="U19" i="1"/>
  <c r="AA18" i="1"/>
  <c r="X18" i="1"/>
  <c r="U18" i="1"/>
  <c r="AA17" i="1"/>
  <c r="X17" i="1"/>
  <c r="U17" i="1"/>
  <c r="AA16" i="1"/>
  <c r="X16" i="1"/>
  <c r="U16" i="1"/>
  <c r="AA15" i="1"/>
  <c r="X15" i="1"/>
  <c r="U15" i="1"/>
  <c r="AA14" i="1"/>
  <c r="X14" i="1"/>
  <c r="U14" i="1"/>
  <c r="AA13" i="1"/>
  <c r="X13" i="1"/>
  <c r="U13" i="1"/>
  <c r="AA12" i="1"/>
  <c r="X12" i="1"/>
  <c r="U12" i="1"/>
  <c r="AA11" i="1"/>
  <c r="X11" i="1"/>
  <c r="U11" i="1"/>
  <c r="AA10" i="1"/>
  <c r="X10" i="1"/>
  <c r="U10" i="1"/>
  <c r="AA9" i="1"/>
  <c r="X9" i="1"/>
  <c r="U9" i="1"/>
  <c r="AA8" i="1"/>
  <c r="X8" i="1"/>
  <c r="U8" i="1"/>
  <c r="AA7" i="1"/>
  <c r="X7" i="1"/>
  <c r="U7" i="1"/>
  <c r="AA6" i="1"/>
  <c r="X6" i="1"/>
  <c r="U6" i="1"/>
  <c r="AA5" i="1"/>
  <c r="X5" i="1"/>
  <c r="U5" i="1"/>
  <c r="AA4" i="1"/>
  <c r="X4" i="1"/>
  <c r="U4" i="1"/>
  <c r="AA3" i="1"/>
  <c r="X3" i="1"/>
  <c r="U3" i="1"/>
  <c r="AA2" i="1"/>
  <c r="X2" i="1"/>
  <c r="U2" i="1"/>
</calcChain>
</file>

<file path=xl/sharedStrings.xml><?xml version="1.0" encoding="utf-8"?>
<sst xmlns="http://schemas.openxmlformats.org/spreadsheetml/2006/main" count="1274" uniqueCount="241">
  <si>
    <t>TAXON</t>
  </si>
  <si>
    <t>DNA_CODE</t>
  </si>
  <si>
    <t>LOCALITY</t>
  </si>
  <si>
    <t>LAT.</t>
  </si>
  <si>
    <t>LON.</t>
  </si>
  <si>
    <t># of filtered reads</t>
  </si>
  <si>
    <t>R. haydenii</t>
  </si>
  <si>
    <t>hayd_8678</t>
  </si>
  <si>
    <t>USA, Idaho, Lemhi Valley, vic. of Birch Creek Campgroup</t>
  </si>
  <si>
    <t>hayd_8935p</t>
  </si>
  <si>
    <t>R. melanophthalma</t>
  </si>
  <si>
    <t>mela_8668b</t>
  </si>
  <si>
    <t>USA, Nevada, Nye Co.: Humboldt-Toiyabe N.F., Table Mountain Wilderness Area, vic. of Mosquito Creek</t>
  </si>
  <si>
    <t>mela_8800</t>
  </si>
  <si>
    <t>USA, Utah, Wayne Co.: Thousand Lakes Mountain, vic. of Forsyth Reservoir</t>
  </si>
  <si>
    <t>mela_8801</t>
  </si>
  <si>
    <t>mela_8802</t>
  </si>
  <si>
    <t>mela_8810</t>
  </si>
  <si>
    <t>USA, Utah, Millard Co.: north of Fossil Mountain</t>
  </si>
  <si>
    <t>mela_REF</t>
  </si>
  <si>
    <t xml:space="preserve">USA, Colorado, Rocky Mountain NP, Larimer County, Estes Park, Old Fall River Rd. </t>
  </si>
  <si>
    <t>R. novomexicana</t>
  </si>
  <si>
    <t>novo_8684d</t>
  </si>
  <si>
    <t>USA, New Mexico, Taos Co.: Wheeler Peak Wilderness Area, east side</t>
  </si>
  <si>
    <t>R. occulta</t>
  </si>
  <si>
    <t>occu_8807_1</t>
  </si>
  <si>
    <t>USA, Nevada, White Pine Co.: Humboldt-Toiyabe National Forest, vic. of Cave Mountain Repeater station</t>
  </si>
  <si>
    <t>occu_8807_4</t>
  </si>
  <si>
    <t>R. parilis</t>
  </si>
  <si>
    <t>pari_8665n</t>
  </si>
  <si>
    <t>USA, Nevada, Nye Co.: Humboldt-Toiyabe National Forest, Table Mountain Wilderness Area, vicinity of Barley Creek</t>
  </si>
  <si>
    <t>pari_8803</t>
  </si>
  <si>
    <t>USA, Utah, Utah Co.: Wasatch-Cache  National Forest, American Fork Canyon</t>
  </si>
  <si>
    <t>pari_8805</t>
  </si>
  <si>
    <t>USA, Utah, Utah Co., Wasatch-Cache National Forest, Lone Peak Wilderness Area, vic. of Box Elder Peak</t>
  </si>
  <si>
    <t>pari_8806</t>
  </si>
  <si>
    <t>R. polymorpha</t>
  </si>
  <si>
    <t>poly_8663o</t>
  </si>
  <si>
    <t>USA, Utah, Duchesne Co.: Ashley National Forest, South Unit, along Nutter's Ridge Road</t>
  </si>
  <si>
    <t>poly_8663t</t>
  </si>
  <si>
    <t>poly_8665u</t>
  </si>
  <si>
    <t>USA, Nevada, Nye Co.: Humboldt-Toiyabe National Forest, Table Mountain Wilderness Area, vic. of Barley Creek</t>
  </si>
  <si>
    <t>poly_8668g</t>
  </si>
  <si>
    <t>poly_8807_3</t>
  </si>
  <si>
    <t>poly_8935b</t>
  </si>
  <si>
    <t>R. porteri</t>
  </si>
  <si>
    <t>port_8663a</t>
  </si>
  <si>
    <t>port_8668a</t>
  </si>
  <si>
    <t>port_8795</t>
  </si>
  <si>
    <t>USA, Utah, Sevier Co.: north of Fish Lake National Forest Boundary along US Route 72</t>
  </si>
  <si>
    <t>port_8796</t>
  </si>
  <si>
    <t>port_8797</t>
  </si>
  <si>
    <t>R. shushanii</t>
  </si>
  <si>
    <t>shush_8664_2</t>
  </si>
  <si>
    <t>USA, Utah, Wayne Co.: Thousand Lakes Mountain, at summit</t>
  </si>
  <si>
    <t>shush_8664_3</t>
  </si>
  <si>
    <t>shush_8664_4</t>
  </si>
  <si>
    <t>shush_8664_5</t>
  </si>
  <si>
    <t>shush_8664_6</t>
  </si>
  <si>
    <t>pelt_9101</t>
  </si>
  <si>
    <t>USA, Utah, Tooele Co.: Wasatch-Cache National Forest, east of Deseret Peak Wilderness Area, along South Willow Creek Canyon Road</t>
  </si>
  <si>
    <t>R. subdiscrepans</t>
  </si>
  <si>
    <t>subd_9052</t>
  </si>
  <si>
    <t>USA, Nevada, Humboldt Co.: Humboldt-Toiyabe National Forest, Santa-Rosa/Paradise Peak Wilderness Area, along Rebel Creek</t>
  </si>
  <si>
    <t>Protoparmeliopsis peltata (outgroup)</t>
  </si>
  <si>
    <t>11816706 (2×100)</t>
  </si>
  <si>
    <t>11653316 (2×100)</t>
  </si>
  <si>
    <t>12,371,904 (2×100)</t>
  </si>
  <si>
    <t>10,226,038 (2×100)</t>
  </si>
  <si>
    <t>8,549,740 (2×100)</t>
  </si>
  <si>
    <t>9,501,798 (2×100)</t>
  </si>
  <si>
    <t>6,211,434 (2×100)</t>
  </si>
  <si>
    <t>17,662,538 (2×250)</t>
  </si>
  <si>
    <t>8,867,510 (2×250)</t>
  </si>
  <si>
    <t>11,909,676 (2×100)</t>
  </si>
  <si>
    <t>8,701,458  (2×100)</t>
  </si>
  <si>
    <t>9,172,938  (2×100)</t>
  </si>
  <si>
    <t>11,338,144 (2×100)</t>
  </si>
  <si>
    <t>1,2418,316 (2×100)</t>
  </si>
  <si>
    <t>21,545,594 (2×250)</t>
  </si>
  <si>
    <t>19,247,366 (2×250)</t>
  </si>
  <si>
    <t>10,780,442 (2×100)</t>
  </si>
  <si>
    <t>8,284,106 (2×100)</t>
  </si>
  <si>
    <t>14,964,922 (2×100)</t>
  </si>
  <si>
    <t>12,016,870 (2×100)</t>
  </si>
  <si>
    <t>9,812,538 (2×100)</t>
  </si>
  <si>
    <t>12,529,538 (2×100)</t>
  </si>
  <si>
    <t>9,994,784 (2×100)</t>
  </si>
  <si>
    <t>9,924,428 (2×100)</t>
  </si>
  <si>
    <t>12,551,072 (2×100)</t>
  </si>
  <si>
    <t>13,560,054 (2×100)</t>
  </si>
  <si>
    <t>6,976,832 (2×100)</t>
  </si>
  <si>
    <t>7,330,722 (2×100)</t>
  </si>
  <si>
    <t>20,623,366 (2×100)</t>
  </si>
  <si>
    <t>10,592,040 (2×100)</t>
  </si>
  <si>
    <t>8,896,670 (2×100)</t>
  </si>
  <si>
    <t>14,563,134 (2×100)</t>
  </si>
  <si>
    <t>18,990,876 (2×100)</t>
  </si>
  <si>
    <t>ribo_geneious_mapping_SPADES</t>
  </si>
  <si>
    <t>SD</t>
  </si>
  <si>
    <t>de_novo_mapping_from_reads_mapped_to_spades</t>
  </si>
  <si>
    <t>contig-561000002</t>
  </si>
  <si>
    <t>deNOVOcluster/561000002</t>
  </si>
  <si>
    <t>contig-3000001</t>
  </si>
  <si>
    <t>3000001/deNOVOribo</t>
  </si>
  <si>
    <t>contig-16000006</t>
  </si>
  <si>
    <t>16000006/deNOVOribo</t>
  </si>
  <si>
    <t>R. porterii</t>
  </si>
  <si>
    <t>R. peltata</t>
  </si>
  <si>
    <t>Average Geneious Coverage nrDNA (SD)</t>
  </si>
  <si>
    <t>1611.1 (239.5)</t>
  </si>
  <si>
    <t>320.7 (57.4)</t>
  </si>
  <si>
    <t>162.3 (29.9)</t>
  </si>
  <si>
    <t>120.3 (29.3)</t>
  </si>
  <si>
    <t>79.4 (13.5)</t>
  </si>
  <si>
    <t>1812.7 (84.5)</t>
  </si>
  <si>
    <t>303.3 (39.5)</t>
  </si>
  <si>
    <t>193.3 (32.1)</t>
  </si>
  <si>
    <t>110.0 (36.0)</t>
  </si>
  <si>
    <t>1496.9 (255.0)</t>
  </si>
  <si>
    <t>375.5 (42.0)</t>
  </si>
  <si>
    <t>349.4 (49.9)</t>
  </si>
  <si>
    <t>254.5 (54.3)</t>
  </si>
  <si>
    <t>193.2 (60.4)</t>
  </si>
  <si>
    <t>438.7 (74.2)</t>
  </si>
  <si>
    <t>108.9 (44.9)</t>
  </si>
  <si>
    <t>226.4 (39.5)</t>
  </si>
  <si>
    <t>576.8 (97.6)</t>
  </si>
  <si>
    <t>416.8 (75.5)</t>
  </si>
  <si>
    <t>431.7 (80.1)</t>
  </si>
  <si>
    <t>949.5 (168.7)</t>
  </si>
  <si>
    <t>122.1 (22.5)</t>
  </si>
  <si>
    <t>237.5 (56.3)</t>
  </si>
  <si>
    <t>428 (88.0)</t>
  </si>
  <si>
    <t>499.9 (80.5)</t>
  </si>
  <si>
    <t>314.9 (60.8)</t>
  </si>
  <si>
    <t>572.1 (166.5)</t>
  </si>
  <si>
    <t>334.6 (69.4)</t>
  </si>
  <si>
    <t>292.4 (63.4)</t>
  </si>
  <si>
    <t>149.8 (25.8)</t>
  </si>
  <si>
    <t>378.5 (53.6)</t>
  </si>
  <si>
    <t>166.7 (24.4)</t>
  </si>
  <si>
    <t>447.4 (67.4)</t>
  </si>
  <si>
    <t>362-582</t>
  </si>
  <si>
    <t>689-742</t>
  </si>
  <si>
    <t>811-1375</t>
  </si>
  <si>
    <t>1407-1779</t>
  </si>
  <si>
    <t>2223-2442</t>
  </si>
  <si>
    <t>2564-2775</t>
  </si>
  <si>
    <t>2822-3307</t>
  </si>
  <si>
    <t>3356-3652</t>
  </si>
  <si>
    <t>3711-3968</t>
  </si>
  <si>
    <t>4127-4387</t>
  </si>
  <si>
    <t>4400-4611</t>
  </si>
  <si>
    <t>4631-7460</t>
  </si>
  <si>
    <t>7782-8007</t>
  </si>
  <si>
    <t>x</t>
  </si>
  <si>
    <t>-</t>
  </si>
  <si>
    <t>817-873</t>
  </si>
  <si>
    <t>975-1043</t>
  </si>
  <si>
    <t>1066-1412</t>
  </si>
  <si>
    <t>1684-1915</t>
  </si>
  <si>
    <t>1984-2539</t>
  </si>
  <si>
    <t>2717-2793</t>
  </si>
  <si>
    <t>3613-3895</t>
  </si>
  <si>
    <t>4040-4430</t>
  </si>
  <si>
    <t>4834-5118</t>
  </si>
  <si>
    <t>5240-5567</t>
  </si>
  <si>
    <t>platform</t>
  </si>
  <si>
    <t>HiSeq</t>
  </si>
  <si>
    <t>MiSeq</t>
  </si>
  <si>
    <t>nrDNA cistron legnth*</t>
  </si>
  <si>
    <t>Vouchered specimen</t>
  </si>
  <si>
    <t>Leavitt 9101 (BRY-C)</t>
  </si>
  <si>
    <t>Leavitt 8678 (BRY-C)</t>
  </si>
  <si>
    <t>Leavitt 8935p (BRY-C)</t>
  </si>
  <si>
    <t>Leavitt 8668b (BRY-C)</t>
  </si>
  <si>
    <t>Leavitt 8800 9BRY-C)</t>
  </si>
  <si>
    <t>Leavitt 8801 (BRY-C)</t>
  </si>
  <si>
    <t>Leavitt 8802 (BRY-C)</t>
  </si>
  <si>
    <t>Leavitt 8810 (BRY-C)</t>
  </si>
  <si>
    <t>fungal culture (Univ. of Trieste)</t>
  </si>
  <si>
    <t>Leavitt 8684d (BRY-C)</t>
  </si>
  <si>
    <t>Leavitt 8807-1 (BRY-C)</t>
  </si>
  <si>
    <t>Leavitt 8807-4 (BRY-C)</t>
  </si>
  <si>
    <t>Leavitt 8665n (BRY-C)</t>
  </si>
  <si>
    <t>Leavitt 8803 (BRY-C)</t>
  </si>
  <si>
    <t>Leavitt 8805 (BRY-C)</t>
  </si>
  <si>
    <t>Leavitt 8806 (BRY-C)</t>
  </si>
  <si>
    <t>Leavitt 8663o (BRY-C)</t>
  </si>
  <si>
    <t>Leavitt 8663t (BRY-C)</t>
  </si>
  <si>
    <t>Leavitt 8665u (BRY-C)</t>
  </si>
  <si>
    <t>Leavitt 8668g (BRY-C)</t>
  </si>
  <si>
    <t>Leavitt 8807-3 (BRY-C)</t>
  </si>
  <si>
    <t>Leavitt 8935b (BRY-C)</t>
  </si>
  <si>
    <t>Leavitt 8663a (BRY-C)</t>
  </si>
  <si>
    <t>Leavitt 8668a (BRY-C)</t>
  </si>
  <si>
    <t>Leavitt 8795 (BRY-C)</t>
  </si>
  <si>
    <t>Leavitt 8796 (BRY-C)</t>
  </si>
  <si>
    <t>Leavitt 8797 (BRY-C)</t>
  </si>
  <si>
    <t>Leavitt 8664-2 (BRY-C)</t>
  </si>
  <si>
    <t>Leavitt 8664-3 (BRY-C)</t>
  </si>
  <si>
    <t>Leavitt 8664-4 (BRY-C)</t>
  </si>
  <si>
    <t>Leavitt 8664-5 (BRY-C)</t>
  </si>
  <si>
    <t>Leavitt 9052 (BRY-C)</t>
  </si>
  <si>
    <t>R. arbuscula</t>
  </si>
  <si>
    <r>
      <t xml:space="preserve">Protoparmeliopsis peltata </t>
    </r>
    <r>
      <rPr>
        <sz val="12"/>
        <color theme="1"/>
        <rFont val="Arial"/>
        <family val="2"/>
      </rPr>
      <t>(outgroup)</t>
    </r>
  </si>
  <si>
    <t>nrDNA cistron GenBank Accession Number</t>
  </si>
  <si>
    <t>MN756835</t>
  </si>
  <si>
    <t>MN756803</t>
  </si>
  <si>
    <t>MN756804</t>
  </si>
  <si>
    <t>MN756805</t>
  </si>
  <si>
    <t>MN756806</t>
  </si>
  <si>
    <t>MN756807</t>
  </si>
  <si>
    <t>MN756808</t>
  </si>
  <si>
    <t>MN756809</t>
  </si>
  <si>
    <t>MN756810</t>
  </si>
  <si>
    <t>MN756811</t>
  </si>
  <si>
    <t>MN756812</t>
  </si>
  <si>
    <t>MN756813</t>
  </si>
  <si>
    <t>MN756814</t>
  </si>
  <si>
    <t>MN756815</t>
  </si>
  <si>
    <t>MN756816</t>
  </si>
  <si>
    <t>MN756817</t>
  </si>
  <si>
    <t>MN756818</t>
  </si>
  <si>
    <t>MN756819</t>
  </si>
  <si>
    <t>MN756820</t>
  </si>
  <si>
    <t>MN756821</t>
  </si>
  <si>
    <t>MN756822</t>
  </si>
  <si>
    <t>MN756823</t>
  </si>
  <si>
    <t>MN756824</t>
  </si>
  <si>
    <t>MN756825</t>
  </si>
  <si>
    <t>MN756826</t>
  </si>
  <si>
    <t>MN756827</t>
  </si>
  <si>
    <t>MN756828</t>
  </si>
  <si>
    <t>MN756829</t>
  </si>
  <si>
    <t>MN756830</t>
  </si>
  <si>
    <t>MN756831</t>
  </si>
  <si>
    <t>MN756832</t>
  </si>
  <si>
    <t>MN756834</t>
  </si>
  <si>
    <t>MN756833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</si>
</sst>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4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3" fillId="5" borderId="0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5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2" fillId="2" borderId="0" xfId="0" applyNumberFormat="1" applyFont="1" applyFill="1" applyBorder="1" applyAlignment="1">
      <alignment horizontal="left" vertical="top" wrapText="1"/>
    </xf>
    <xf numFmtId="0" fontId="8" fillId="0" borderId="0" xfId="0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0" fontId="9" fillId="0" borderId="0" xfId="0" applyFont="1"/>
    <xf numFmtId="0" fontId="2" fillId="2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6155-718D-6C4B-85B2-17603B810208}">
  <dimension ref="A1:AA34"/>
  <sheetViews>
    <sheetView tabSelected="1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I10" sqref="I10"/>
    </sheetView>
  </sheetViews>
  <sheetFormatPr baseColWidth="10" defaultColWidth="21.5" defaultRowHeight="16" x14ac:dyDescent="0.2"/>
  <cols>
    <col min="1" max="1" width="32.1640625" style="27" customWidth="1"/>
    <col min="2" max="5" width="21.5" style="27"/>
    <col min="6" max="6" width="21.5" style="32"/>
    <col min="7" max="9" width="21.5" style="27"/>
    <col min="10" max="10" width="21.5" style="32"/>
    <col min="11" max="16384" width="21.5" style="27"/>
  </cols>
  <sheetData>
    <row r="1" spans="1:27" s="24" customFormat="1" ht="28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172</v>
      </c>
      <c r="G1" s="24" t="s">
        <v>168</v>
      </c>
      <c r="H1" s="24" t="s">
        <v>5</v>
      </c>
      <c r="I1" s="25" t="s">
        <v>207</v>
      </c>
      <c r="J1" s="25" t="s">
        <v>171</v>
      </c>
      <c r="K1" s="24" t="s">
        <v>109</v>
      </c>
      <c r="L1" s="2"/>
      <c r="M1" s="2" t="s">
        <v>0</v>
      </c>
      <c r="N1" s="2" t="s">
        <v>1</v>
      </c>
      <c r="O1" s="3" t="s">
        <v>98</v>
      </c>
      <c r="P1" s="3" t="s">
        <v>99</v>
      </c>
      <c r="Q1" s="3" t="s">
        <v>100</v>
      </c>
      <c r="R1" s="3" t="s">
        <v>99</v>
      </c>
      <c r="S1" s="26" t="s">
        <v>101</v>
      </c>
      <c r="T1" s="26" t="s">
        <v>99</v>
      </c>
      <c r="U1" s="26" t="s">
        <v>102</v>
      </c>
      <c r="V1" s="4" t="s">
        <v>103</v>
      </c>
      <c r="W1" s="4" t="s">
        <v>99</v>
      </c>
      <c r="X1" s="4" t="s">
        <v>104</v>
      </c>
      <c r="Y1" s="4" t="s">
        <v>105</v>
      </c>
      <c r="Z1" s="4" t="s">
        <v>99</v>
      </c>
      <c r="AA1" s="5" t="s">
        <v>106</v>
      </c>
    </row>
    <row r="2" spans="1:27" x14ac:dyDescent="0.2">
      <c r="A2" s="30" t="s">
        <v>206</v>
      </c>
      <c r="B2" s="27" t="s">
        <v>59</v>
      </c>
      <c r="C2" s="27" t="s">
        <v>60</v>
      </c>
      <c r="D2" s="27">
        <v>40.51</v>
      </c>
      <c r="E2" s="27">
        <v>-112.55</v>
      </c>
      <c r="F2" s="28" t="s">
        <v>173</v>
      </c>
      <c r="G2" s="27" t="s">
        <v>170</v>
      </c>
      <c r="H2" s="29" t="s">
        <v>80</v>
      </c>
      <c r="I2" s="29" t="s">
        <v>208</v>
      </c>
      <c r="J2" s="28">
        <v>8474</v>
      </c>
      <c r="K2" s="7" t="s">
        <v>110</v>
      </c>
      <c r="L2" s="7"/>
      <c r="M2" s="27" t="s">
        <v>64</v>
      </c>
      <c r="N2" s="6" t="s">
        <v>59</v>
      </c>
      <c r="O2" s="7">
        <v>1611.1</v>
      </c>
      <c r="P2" s="7">
        <v>239.5</v>
      </c>
      <c r="Q2" s="7">
        <v>1492.4</v>
      </c>
      <c r="R2" s="7">
        <v>78.900000000000006</v>
      </c>
      <c r="S2" s="8">
        <v>75.3</v>
      </c>
      <c r="T2" s="8">
        <v>11.5</v>
      </c>
      <c r="U2" s="9">
        <f t="shared" ref="U2:U34" si="0">Q2/S2</f>
        <v>19.819389110225767</v>
      </c>
      <c r="V2" s="8">
        <v>72</v>
      </c>
      <c r="W2" s="8">
        <v>13.3</v>
      </c>
      <c r="X2" s="9">
        <f t="shared" ref="X2:X34" si="1">Q2/V2</f>
        <v>20.727777777777778</v>
      </c>
      <c r="Y2" s="8">
        <v>72.8</v>
      </c>
      <c r="Z2" s="8">
        <v>14.7</v>
      </c>
      <c r="AA2" s="10">
        <f t="shared" ref="AA2:AA34" si="2">Q2/Y2</f>
        <v>20.500000000000004</v>
      </c>
    </row>
    <row r="3" spans="1:27" x14ac:dyDescent="0.2">
      <c r="A3" s="30" t="s">
        <v>205</v>
      </c>
      <c r="B3" s="27" t="s">
        <v>7</v>
      </c>
      <c r="C3" s="27" t="s">
        <v>8</v>
      </c>
      <c r="D3" s="27">
        <v>44.16</v>
      </c>
      <c r="E3" s="27">
        <v>-112.92</v>
      </c>
      <c r="F3" s="28" t="s">
        <v>174</v>
      </c>
      <c r="G3" s="27" t="s">
        <v>169</v>
      </c>
      <c r="H3" s="29" t="s">
        <v>68</v>
      </c>
      <c r="I3" s="29" t="s">
        <v>209</v>
      </c>
      <c r="J3" s="28">
        <v>12387</v>
      </c>
      <c r="K3" s="7" t="s">
        <v>111</v>
      </c>
      <c r="L3" s="7"/>
      <c r="M3" s="6" t="s">
        <v>6</v>
      </c>
      <c r="N3" s="6" t="s">
        <v>7</v>
      </c>
      <c r="O3" s="7">
        <v>320.7</v>
      </c>
      <c r="P3" s="7">
        <v>57.4</v>
      </c>
      <c r="Q3" s="7">
        <v>301.10000000000002</v>
      </c>
      <c r="R3" s="7">
        <v>45.1</v>
      </c>
      <c r="S3" s="8">
        <v>14.7</v>
      </c>
      <c r="T3" s="8">
        <v>4.2</v>
      </c>
      <c r="U3" s="9">
        <f t="shared" si="0"/>
        <v>20.482993197278915</v>
      </c>
      <c r="V3" s="8">
        <v>14</v>
      </c>
      <c r="W3" s="8">
        <v>4.3</v>
      </c>
      <c r="X3" s="9">
        <f t="shared" si="1"/>
        <v>21.50714285714286</v>
      </c>
      <c r="Y3" s="8">
        <v>14.3</v>
      </c>
      <c r="Z3" s="8">
        <v>4.5</v>
      </c>
      <c r="AA3" s="10">
        <f t="shared" si="2"/>
        <v>21.055944055944057</v>
      </c>
    </row>
    <row r="4" spans="1:27" x14ac:dyDescent="0.2">
      <c r="A4" s="30" t="s">
        <v>205</v>
      </c>
      <c r="B4" s="27" t="s">
        <v>9</v>
      </c>
      <c r="C4" s="27" t="s">
        <v>8</v>
      </c>
      <c r="D4" s="27">
        <v>44.16</v>
      </c>
      <c r="E4" s="27">
        <v>-112.92</v>
      </c>
      <c r="F4" s="28" t="s">
        <v>175</v>
      </c>
      <c r="G4" s="27" t="s">
        <v>169</v>
      </c>
      <c r="H4" s="29" t="s">
        <v>69</v>
      </c>
      <c r="I4" s="29" t="s">
        <v>210</v>
      </c>
      <c r="J4" s="28">
        <v>12387</v>
      </c>
      <c r="K4" s="7" t="s">
        <v>112</v>
      </c>
      <c r="L4" s="7"/>
      <c r="M4" s="6" t="s">
        <v>6</v>
      </c>
      <c r="N4" s="6" t="s">
        <v>9</v>
      </c>
      <c r="O4" s="7">
        <v>162.30000000000001</v>
      </c>
      <c r="P4" s="7">
        <v>29.9</v>
      </c>
      <c r="Q4" s="7">
        <v>149</v>
      </c>
      <c r="R4" s="7">
        <v>23.8</v>
      </c>
      <c r="S4" s="8">
        <v>10.9</v>
      </c>
      <c r="T4" s="8">
        <v>3.8</v>
      </c>
      <c r="U4" s="9">
        <f t="shared" si="0"/>
        <v>13.669724770642201</v>
      </c>
      <c r="V4" s="8">
        <v>11</v>
      </c>
      <c r="W4" s="8">
        <v>3.8</v>
      </c>
      <c r="X4" s="9">
        <f t="shared" si="1"/>
        <v>13.545454545454545</v>
      </c>
      <c r="Y4" s="8">
        <v>11.2</v>
      </c>
      <c r="Z4" s="8">
        <v>3.9</v>
      </c>
      <c r="AA4" s="10">
        <f t="shared" si="2"/>
        <v>13.303571428571429</v>
      </c>
    </row>
    <row r="5" spans="1:27" x14ac:dyDescent="0.2">
      <c r="A5" s="30" t="s">
        <v>10</v>
      </c>
      <c r="B5" s="27" t="s">
        <v>11</v>
      </c>
      <c r="C5" s="27" t="s">
        <v>12</v>
      </c>
      <c r="D5" s="27">
        <v>38.81</v>
      </c>
      <c r="E5" s="27">
        <v>-116.68</v>
      </c>
      <c r="F5" s="28" t="s">
        <v>176</v>
      </c>
      <c r="G5" s="27" t="s">
        <v>169</v>
      </c>
      <c r="H5" s="29" t="s">
        <v>70</v>
      </c>
      <c r="I5" s="29" t="s">
        <v>229</v>
      </c>
      <c r="J5" s="28">
        <v>11062</v>
      </c>
      <c r="K5" s="7" t="s">
        <v>113</v>
      </c>
      <c r="L5" s="7"/>
      <c r="M5" s="6" t="s">
        <v>10</v>
      </c>
      <c r="N5" s="6" t="s">
        <v>11</v>
      </c>
      <c r="O5" s="7">
        <v>120.3</v>
      </c>
      <c r="P5" s="7">
        <v>29.3</v>
      </c>
      <c r="Q5" s="7">
        <v>107</v>
      </c>
      <c r="R5" s="7">
        <v>16.899999999999999</v>
      </c>
      <c r="S5" s="8">
        <v>6.5</v>
      </c>
      <c r="T5" s="8">
        <v>2.7</v>
      </c>
      <c r="U5" s="9">
        <f t="shared" si="0"/>
        <v>16.46153846153846</v>
      </c>
      <c r="V5" s="8">
        <v>6.5</v>
      </c>
      <c r="W5" s="8">
        <v>2.7</v>
      </c>
      <c r="X5" s="9">
        <f t="shared" si="1"/>
        <v>16.46153846153846</v>
      </c>
      <c r="Y5" s="8">
        <v>6.4</v>
      </c>
      <c r="Z5" s="8">
        <v>2.7</v>
      </c>
      <c r="AA5" s="10">
        <f t="shared" si="2"/>
        <v>16.71875</v>
      </c>
    </row>
    <row r="6" spans="1:27" x14ac:dyDescent="0.2">
      <c r="A6" s="30" t="s">
        <v>10</v>
      </c>
      <c r="B6" s="27" t="s">
        <v>13</v>
      </c>
      <c r="C6" s="27" t="s">
        <v>14</v>
      </c>
      <c r="D6" s="27">
        <v>38.49</v>
      </c>
      <c r="E6" s="27">
        <v>-111.51</v>
      </c>
      <c r="F6" s="28" t="s">
        <v>177</v>
      </c>
      <c r="G6" s="27" t="s">
        <v>169</v>
      </c>
      <c r="H6" s="29" t="s">
        <v>71</v>
      </c>
      <c r="I6" s="29" t="s">
        <v>232</v>
      </c>
      <c r="J6" s="28">
        <v>11121</v>
      </c>
      <c r="K6" s="7" t="s">
        <v>114</v>
      </c>
      <c r="L6" s="7"/>
      <c r="M6" s="6" t="s">
        <v>10</v>
      </c>
      <c r="N6" s="6" t="s">
        <v>13</v>
      </c>
      <c r="O6" s="7">
        <v>79.400000000000006</v>
      </c>
      <c r="P6" s="7">
        <v>13.5</v>
      </c>
      <c r="Q6" s="7">
        <v>76.2</v>
      </c>
      <c r="R6" s="7">
        <v>14.7</v>
      </c>
      <c r="S6" s="8">
        <v>6.6</v>
      </c>
      <c r="T6" s="8">
        <v>2.6</v>
      </c>
      <c r="U6" s="9">
        <f t="shared" si="0"/>
        <v>11.545454545454547</v>
      </c>
      <c r="V6" s="8">
        <v>6.6</v>
      </c>
      <c r="W6" s="8">
        <v>2.8</v>
      </c>
      <c r="X6" s="9">
        <f t="shared" si="1"/>
        <v>11.545454545454547</v>
      </c>
      <c r="Y6" s="8">
        <v>6.5</v>
      </c>
      <c r="Z6" s="8">
        <v>2.7</v>
      </c>
      <c r="AA6" s="10">
        <f t="shared" si="2"/>
        <v>11.723076923076924</v>
      </c>
    </row>
    <row r="7" spans="1:27" x14ac:dyDescent="0.2">
      <c r="A7" s="30" t="s">
        <v>10</v>
      </c>
      <c r="B7" s="27" t="s">
        <v>15</v>
      </c>
      <c r="C7" s="27" t="s">
        <v>14</v>
      </c>
      <c r="D7" s="27">
        <v>38.49</v>
      </c>
      <c r="E7" s="27">
        <v>-111.51</v>
      </c>
      <c r="F7" s="28" t="s">
        <v>178</v>
      </c>
      <c r="G7" s="27" t="s">
        <v>169</v>
      </c>
      <c r="H7" s="29" t="s">
        <v>67</v>
      </c>
      <c r="I7" s="29" t="s">
        <v>233</v>
      </c>
      <c r="J7" s="28">
        <v>11121</v>
      </c>
      <c r="K7" s="7" t="s">
        <v>116</v>
      </c>
      <c r="L7" s="7"/>
      <c r="M7" s="6" t="s">
        <v>10</v>
      </c>
      <c r="N7" s="6" t="s">
        <v>15</v>
      </c>
      <c r="O7" s="7">
        <v>303.3</v>
      </c>
      <c r="P7" s="7">
        <v>39.5</v>
      </c>
      <c r="Q7" s="7">
        <v>291.5</v>
      </c>
      <c r="R7" s="7">
        <v>32.6</v>
      </c>
      <c r="S7" s="8">
        <v>12.2</v>
      </c>
      <c r="T7" s="8">
        <v>3.7</v>
      </c>
      <c r="U7" s="9">
        <f t="shared" si="0"/>
        <v>23.893442622950822</v>
      </c>
      <c r="V7" s="8">
        <v>12.1</v>
      </c>
      <c r="W7" s="8">
        <v>3.9</v>
      </c>
      <c r="X7" s="9">
        <f t="shared" si="1"/>
        <v>24.09090909090909</v>
      </c>
      <c r="Y7" s="8">
        <v>11.8</v>
      </c>
      <c r="Z7" s="8">
        <v>3.9</v>
      </c>
      <c r="AA7" s="10">
        <f t="shared" si="2"/>
        <v>24.703389830508474</v>
      </c>
    </row>
    <row r="8" spans="1:27" x14ac:dyDescent="0.2">
      <c r="A8" s="30" t="s">
        <v>10</v>
      </c>
      <c r="B8" s="27" t="s">
        <v>16</v>
      </c>
      <c r="C8" s="27" t="s">
        <v>14</v>
      </c>
      <c r="D8" s="27">
        <v>38.49</v>
      </c>
      <c r="E8" s="27">
        <v>-111.51</v>
      </c>
      <c r="F8" s="28" t="s">
        <v>179</v>
      </c>
      <c r="G8" s="27" t="s">
        <v>169</v>
      </c>
      <c r="H8" s="29" t="s">
        <v>66</v>
      </c>
      <c r="I8" s="29" t="s">
        <v>231</v>
      </c>
      <c r="J8" s="28">
        <v>11071</v>
      </c>
      <c r="K8" s="7" t="s">
        <v>117</v>
      </c>
      <c r="L8" s="7"/>
      <c r="M8" s="6" t="s">
        <v>10</v>
      </c>
      <c r="N8" s="6" t="s">
        <v>16</v>
      </c>
      <c r="O8" s="7">
        <v>193.3</v>
      </c>
      <c r="P8" s="7">
        <v>32.1</v>
      </c>
      <c r="Q8" s="7">
        <v>182.4</v>
      </c>
      <c r="R8" s="7">
        <v>35.700000000000003</v>
      </c>
      <c r="S8" s="8">
        <v>8.6999999999999993</v>
      </c>
      <c r="T8" s="8">
        <v>3.1</v>
      </c>
      <c r="U8" s="9">
        <f t="shared" si="0"/>
        <v>20.965517241379313</v>
      </c>
      <c r="V8" s="8">
        <v>8.8000000000000007</v>
      </c>
      <c r="W8" s="8">
        <v>3.2</v>
      </c>
      <c r="X8" s="9">
        <f t="shared" si="1"/>
        <v>20.727272727272727</v>
      </c>
      <c r="Y8" s="8">
        <v>8.6</v>
      </c>
      <c r="Z8" s="8">
        <v>3.2</v>
      </c>
      <c r="AA8" s="10">
        <f t="shared" si="2"/>
        <v>21.209302325581397</v>
      </c>
    </row>
    <row r="9" spans="1:27" x14ac:dyDescent="0.2">
      <c r="A9" s="30" t="s">
        <v>10</v>
      </c>
      <c r="B9" s="27" t="s">
        <v>17</v>
      </c>
      <c r="C9" s="27" t="s">
        <v>18</v>
      </c>
      <c r="D9" s="27">
        <v>38.880000000000003</v>
      </c>
      <c r="E9" s="27">
        <v>-113.47</v>
      </c>
      <c r="F9" s="28" t="s">
        <v>180</v>
      </c>
      <c r="G9" s="27" t="s">
        <v>169</v>
      </c>
      <c r="H9" s="29" t="s">
        <v>65</v>
      </c>
      <c r="I9" s="29" t="s">
        <v>230</v>
      </c>
      <c r="J9" s="28">
        <v>11203</v>
      </c>
      <c r="K9" s="7" t="s">
        <v>118</v>
      </c>
      <c r="L9" s="7"/>
      <c r="M9" s="6" t="s">
        <v>10</v>
      </c>
      <c r="N9" s="6" t="s">
        <v>17</v>
      </c>
      <c r="O9" s="7">
        <v>110</v>
      </c>
      <c r="P9" s="7">
        <v>36</v>
      </c>
      <c r="Q9" s="7">
        <v>97</v>
      </c>
      <c r="R9" s="7">
        <v>24.4</v>
      </c>
      <c r="S9" s="8">
        <v>9.6999999999999993</v>
      </c>
      <c r="T9" s="8">
        <v>3.7</v>
      </c>
      <c r="U9" s="9">
        <f t="shared" si="0"/>
        <v>10</v>
      </c>
      <c r="V9" s="8">
        <v>9.4</v>
      </c>
      <c r="W9" s="8">
        <v>3.8</v>
      </c>
      <c r="X9" s="9">
        <f t="shared" si="1"/>
        <v>10.319148936170212</v>
      </c>
      <c r="Y9" s="8">
        <v>9.4</v>
      </c>
      <c r="Z9" s="8">
        <v>3.8</v>
      </c>
      <c r="AA9" s="10">
        <f t="shared" si="2"/>
        <v>10.319148936170212</v>
      </c>
    </row>
    <row r="10" spans="1:27" x14ac:dyDescent="0.2">
      <c r="A10" s="30" t="s">
        <v>10</v>
      </c>
      <c r="B10" s="27" t="s">
        <v>19</v>
      </c>
      <c r="C10" s="27" t="s">
        <v>20</v>
      </c>
      <c r="D10" s="27">
        <v>40.44</v>
      </c>
      <c r="E10" s="27">
        <v>-105.74</v>
      </c>
      <c r="F10" s="28" t="s">
        <v>181</v>
      </c>
      <c r="G10" s="27" t="s">
        <v>170</v>
      </c>
      <c r="H10" s="29" t="s">
        <v>72</v>
      </c>
      <c r="I10" s="29" t="s">
        <v>240</v>
      </c>
      <c r="J10" s="28">
        <v>11075</v>
      </c>
      <c r="K10" s="7" t="s">
        <v>119</v>
      </c>
      <c r="L10" s="7"/>
      <c r="M10" s="6" t="s">
        <v>10</v>
      </c>
      <c r="N10" s="6" t="s">
        <v>19</v>
      </c>
      <c r="O10" s="7">
        <v>1496.9</v>
      </c>
      <c r="P10" s="7">
        <v>255</v>
      </c>
      <c r="Q10" s="7">
        <v>1469.2</v>
      </c>
      <c r="R10" s="7">
        <v>243.5</v>
      </c>
      <c r="S10" s="31">
        <v>69.5</v>
      </c>
      <c r="T10" s="31">
        <v>13.8</v>
      </c>
      <c r="U10" s="9">
        <f t="shared" si="0"/>
        <v>21.139568345323742</v>
      </c>
      <c r="V10" s="8">
        <v>70.5</v>
      </c>
      <c r="W10" s="8">
        <v>14.5</v>
      </c>
      <c r="X10" s="9">
        <f t="shared" si="1"/>
        <v>20.839716312056737</v>
      </c>
      <c r="Y10" s="8">
        <v>69</v>
      </c>
      <c r="Z10" s="8">
        <v>14.5</v>
      </c>
      <c r="AA10" s="10">
        <f t="shared" si="2"/>
        <v>21.292753623188407</v>
      </c>
    </row>
    <row r="11" spans="1:27" x14ac:dyDescent="0.2">
      <c r="A11" s="30" t="s">
        <v>21</v>
      </c>
      <c r="B11" s="27" t="s">
        <v>22</v>
      </c>
      <c r="C11" s="27" t="s">
        <v>23</v>
      </c>
      <c r="D11" s="27">
        <v>36.65</v>
      </c>
      <c r="E11" s="27">
        <v>-105.38</v>
      </c>
      <c r="F11" s="28" t="s">
        <v>182</v>
      </c>
      <c r="G11" s="27" t="s">
        <v>170</v>
      </c>
      <c r="H11" s="29" t="s">
        <v>73</v>
      </c>
      <c r="I11" s="29" t="s">
        <v>228</v>
      </c>
      <c r="J11" s="28">
        <v>12427</v>
      </c>
      <c r="K11" s="7" t="s">
        <v>120</v>
      </c>
      <c r="L11" s="7"/>
      <c r="M11" s="6" t="s">
        <v>21</v>
      </c>
      <c r="N11" s="6" t="s">
        <v>22</v>
      </c>
      <c r="O11" s="7">
        <v>375.5</v>
      </c>
      <c r="P11" s="7">
        <v>42</v>
      </c>
      <c r="Q11" s="7">
        <v>344.3</v>
      </c>
      <c r="R11" s="7">
        <v>35.799999999999997</v>
      </c>
      <c r="S11" s="8">
        <v>21.4</v>
      </c>
      <c r="T11" s="8">
        <v>6.1</v>
      </c>
      <c r="U11" s="9">
        <f t="shared" si="0"/>
        <v>16.088785046728972</v>
      </c>
      <c r="V11" s="8">
        <v>21.2</v>
      </c>
      <c r="W11" s="8">
        <v>7.4</v>
      </c>
      <c r="X11" s="9">
        <f t="shared" si="1"/>
        <v>16.240566037735849</v>
      </c>
      <c r="Y11" s="8">
        <v>21.1</v>
      </c>
      <c r="Z11" s="8">
        <v>6.6</v>
      </c>
      <c r="AA11" s="10">
        <f t="shared" si="2"/>
        <v>16.317535545023695</v>
      </c>
    </row>
    <row r="12" spans="1:27" x14ac:dyDescent="0.2">
      <c r="A12" s="30" t="s">
        <v>24</v>
      </c>
      <c r="B12" s="27" t="s">
        <v>25</v>
      </c>
      <c r="C12" s="27" t="s">
        <v>26</v>
      </c>
      <c r="D12" s="27">
        <v>39.17</v>
      </c>
      <c r="E12" s="27">
        <v>-114.61</v>
      </c>
      <c r="F12" s="28" t="s">
        <v>183</v>
      </c>
      <c r="G12" s="27" t="s">
        <v>169</v>
      </c>
      <c r="H12" s="29" t="s">
        <v>74</v>
      </c>
      <c r="I12" s="29" t="s">
        <v>221</v>
      </c>
      <c r="J12" s="28">
        <v>12560</v>
      </c>
      <c r="K12" s="7" t="s">
        <v>121</v>
      </c>
      <c r="L12" s="7"/>
      <c r="M12" s="6" t="s">
        <v>24</v>
      </c>
      <c r="N12" s="6" t="s">
        <v>25</v>
      </c>
      <c r="O12" s="7">
        <v>349.4</v>
      </c>
      <c r="P12" s="7">
        <v>49.9</v>
      </c>
      <c r="Q12" s="7">
        <v>340.6</v>
      </c>
      <c r="R12" s="7">
        <v>33</v>
      </c>
      <c r="S12" s="31">
        <v>12.3</v>
      </c>
      <c r="T12" s="31">
        <v>4.0999999999999996</v>
      </c>
      <c r="U12" s="9">
        <f t="shared" si="0"/>
        <v>27.691056910569106</v>
      </c>
      <c r="V12" s="8">
        <v>12.1</v>
      </c>
      <c r="W12" s="8">
        <v>4.5</v>
      </c>
      <c r="X12" s="9">
        <f t="shared" si="1"/>
        <v>28.148760330578515</v>
      </c>
      <c r="Y12" s="8">
        <v>12.3</v>
      </c>
      <c r="Z12" s="8">
        <v>4.5</v>
      </c>
      <c r="AA12" s="10">
        <f t="shared" si="2"/>
        <v>27.691056910569106</v>
      </c>
    </row>
    <row r="13" spans="1:27" x14ac:dyDescent="0.2">
      <c r="A13" s="30" t="s">
        <v>24</v>
      </c>
      <c r="B13" s="27" t="s">
        <v>27</v>
      </c>
      <c r="C13" s="27" t="s">
        <v>26</v>
      </c>
      <c r="D13" s="27">
        <v>39.17</v>
      </c>
      <c r="E13" s="27">
        <v>-114.61</v>
      </c>
      <c r="F13" s="28" t="s">
        <v>184</v>
      </c>
      <c r="G13" s="27" t="s">
        <v>169</v>
      </c>
      <c r="H13" s="29" t="s">
        <v>75</v>
      </c>
      <c r="I13" s="29" t="s">
        <v>222</v>
      </c>
      <c r="J13" s="28">
        <v>12654</v>
      </c>
      <c r="K13" s="7" t="s">
        <v>122</v>
      </c>
      <c r="L13" s="7"/>
      <c r="M13" s="6" t="s">
        <v>24</v>
      </c>
      <c r="N13" s="6" t="s">
        <v>27</v>
      </c>
      <c r="O13" s="7">
        <v>254.5</v>
      </c>
      <c r="P13" s="7">
        <v>54.3</v>
      </c>
      <c r="Q13" s="7">
        <v>233.1</v>
      </c>
      <c r="R13" s="7">
        <v>26</v>
      </c>
      <c r="S13" s="31">
        <v>9.1</v>
      </c>
      <c r="T13" s="31">
        <v>3.5</v>
      </c>
      <c r="U13" s="9">
        <f t="shared" si="0"/>
        <v>25.615384615384617</v>
      </c>
      <c r="V13" s="8">
        <v>8.6</v>
      </c>
      <c r="W13" s="8">
        <v>3.9</v>
      </c>
      <c r="X13" s="9">
        <f t="shared" si="1"/>
        <v>27.104651162790699</v>
      </c>
      <c r="Y13" s="8">
        <v>8.6</v>
      </c>
      <c r="Z13" s="8">
        <v>3.6</v>
      </c>
      <c r="AA13" s="10">
        <f t="shared" si="2"/>
        <v>27.104651162790699</v>
      </c>
    </row>
    <row r="14" spans="1:27" x14ac:dyDescent="0.2">
      <c r="A14" s="30" t="s">
        <v>28</v>
      </c>
      <c r="B14" s="27" t="s">
        <v>29</v>
      </c>
      <c r="C14" s="27" t="s">
        <v>30</v>
      </c>
      <c r="D14" s="27">
        <v>38.630000000000003</v>
      </c>
      <c r="E14" s="27">
        <v>-116.67</v>
      </c>
      <c r="F14" s="28" t="s">
        <v>185</v>
      </c>
      <c r="G14" s="27" t="s">
        <v>169</v>
      </c>
      <c r="H14" s="29" t="s">
        <v>76</v>
      </c>
      <c r="I14" s="29" t="s">
        <v>211</v>
      </c>
      <c r="J14" s="28">
        <v>12581</v>
      </c>
      <c r="K14" s="7" t="s">
        <v>123</v>
      </c>
      <c r="L14" s="7"/>
      <c r="M14" s="6" t="s">
        <v>28</v>
      </c>
      <c r="N14" s="6" t="s">
        <v>29</v>
      </c>
      <c r="O14" s="7">
        <v>193.2</v>
      </c>
      <c r="P14" s="7">
        <v>60.4</v>
      </c>
      <c r="Q14" s="7">
        <v>184.2</v>
      </c>
      <c r="R14" s="7">
        <v>46.9</v>
      </c>
      <c r="S14" s="8">
        <v>9.4</v>
      </c>
      <c r="T14" s="8">
        <v>3.6</v>
      </c>
      <c r="U14" s="9">
        <f t="shared" si="0"/>
        <v>19.595744680851062</v>
      </c>
      <c r="V14" s="8">
        <v>9.1</v>
      </c>
      <c r="W14" s="8">
        <v>3.5</v>
      </c>
      <c r="X14" s="9">
        <f t="shared" si="1"/>
        <v>20.241758241758241</v>
      </c>
      <c r="Y14" s="8">
        <v>9.3000000000000007</v>
      </c>
      <c r="Z14" s="8">
        <v>3.4</v>
      </c>
      <c r="AA14" s="10">
        <f t="shared" si="2"/>
        <v>19.806451612903224</v>
      </c>
    </row>
    <row r="15" spans="1:27" x14ac:dyDescent="0.2">
      <c r="A15" s="30" t="s">
        <v>28</v>
      </c>
      <c r="B15" s="27" t="s">
        <v>31</v>
      </c>
      <c r="C15" s="27" t="s">
        <v>32</v>
      </c>
      <c r="D15" s="27">
        <v>40.43</v>
      </c>
      <c r="E15" s="27">
        <v>-111.73</v>
      </c>
      <c r="F15" s="28" t="s">
        <v>186</v>
      </c>
      <c r="G15" s="27" t="s">
        <v>169</v>
      </c>
      <c r="H15" s="29" t="s">
        <v>77</v>
      </c>
      <c r="I15" s="29" t="s">
        <v>212</v>
      </c>
      <c r="J15" s="28">
        <v>12578</v>
      </c>
      <c r="K15" s="7" t="s">
        <v>124</v>
      </c>
      <c r="L15" s="7"/>
      <c r="M15" s="6" t="s">
        <v>28</v>
      </c>
      <c r="N15" s="6" t="s">
        <v>31</v>
      </c>
      <c r="O15" s="7">
        <v>438.7</v>
      </c>
      <c r="P15" s="7">
        <v>74.2</v>
      </c>
      <c r="Q15" s="7">
        <v>424.2</v>
      </c>
      <c r="R15" s="7">
        <v>62.5</v>
      </c>
      <c r="S15" s="8">
        <v>12</v>
      </c>
      <c r="T15" s="8">
        <v>4.3</v>
      </c>
      <c r="U15" s="9">
        <f t="shared" si="0"/>
        <v>35.35</v>
      </c>
      <c r="V15" s="8">
        <v>11.7</v>
      </c>
      <c r="W15" s="8">
        <v>4.5</v>
      </c>
      <c r="X15" s="9">
        <f t="shared" si="1"/>
        <v>36.256410256410255</v>
      </c>
      <c r="Y15" s="8">
        <v>11.8</v>
      </c>
      <c r="Z15" s="8">
        <v>4</v>
      </c>
      <c r="AA15" s="10">
        <f t="shared" si="2"/>
        <v>35.949152542372879</v>
      </c>
    </row>
    <row r="16" spans="1:27" x14ac:dyDescent="0.2">
      <c r="A16" s="30" t="s">
        <v>28</v>
      </c>
      <c r="B16" s="27" t="s">
        <v>33</v>
      </c>
      <c r="C16" s="27" t="s">
        <v>34</v>
      </c>
      <c r="D16" s="27">
        <v>40.479999999999997</v>
      </c>
      <c r="E16" s="27">
        <v>-111.71</v>
      </c>
      <c r="F16" s="28" t="s">
        <v>187</v>
      </c>
      <c r="G16" s="27" t="s">
        <v>169</v>
      </c>
      <c r="H16" s="29" t="s">
        <v>78</v>
      </c>
      <c r="I16" s="29" t="s">
        <v>213</v>
      </c>
      <c r="J16" s="28">
        <v>12576</v>
      </c>
      <c r="K16" s="7" t="s">
        <v>125</v>
      </c>
      <c r="L16" s="7"/>
      <c r="M16" s="6" t="s">
        <v>28</v>
      </c>
      <c r="N16" s="6" t="s">
        <v>33</v>
      </c>
      <c r="O16" s="7">
        <v>108.9</v>
      </c>
      <c r="P16" s="7">
        <v>44.9</v>
      </c>
      <c r="Q16" s="7">
        <v>113.3</v>
      </c>
      <c r="R16" s="7">
        <v>24.3</v>
      </c>
      <c r="S16" s="8">
        <v>8.1</v>
      </c>
      <c r="T16" s="8">
        <v>3.4</v>
      </c>
      <c r="U16" s="9">
        <f t="shared" si="0"/>
        <v>13.987654320987655</v>
      </c>
      <c r="V16" s="8">
        <v>8</v>
      </c>
      <c r="W16" s="8">
        <v>3.4</v>
      </c>
      <c r="X16" s="9">
        <f t="shared" si="1"/>
        <v>14.1625</v>
      </c>
      <c r="Y16" s="8">
        <v>8</v>
      </c>
      <c r="Z16" s="8">
        <v>3.5</v>
      </c>
      <c r="AA16" s="10">
        <f t="shared" si="2"/>
        <v>14.1625</v>
      </c>
    </row>
    <row r="17" spans="1:27" x14ac:dyDescent="0.2">
      <c r="A17" s="30" t="s">
        <v>28</v>
      </c>
      <c r="B17" s="27" t="s">
        <v>35</v>
      </c>
      <c r="C17" s="27" t="s">
        <v>34</v>
      </c>
      <c r="D17" s="27">
        <v>40.479999999999997</v>
      </c>
      <c r="E17" s="27">
        <v>-111.71</v>
      </c>
      <c r="F17" s="28" t="s">
        <v>188</v>
      </c>
      <c r="G17" s="27" t="s">
        <v>169</v>
      </c>
      <c r="H17" s="29" t="s">
        <v>95</v>
      </c>
      <c r="I17" s="29" t="s">
        <v>214</v>
      </c>
      <c r="J17" s="28">
        <v>12576</v>
      </c>
      <c r="K17" s="7" t="s">
        <v>126</v>
      </c>
      <c r="L17" s="7"/>
      <c r="M17" s="6" t="s">
        <v>28</v>
      </c>
      <c r="N17" s="6" t="s">
        <v>35</v>
      </c>
      <c r="O17" s="7">
        <v>226.4</v>
      </c>
      <c r="P17" s="7">
        <v>39.5</v>
      </c>
      <c r="Q17" s="7">
        <v>222.1</v>
      </c>
      <c r="R17" s="7">
        <v>33.6</v>
      </c>
      <c r="S17" s="8">
        <v>9.4</v>
      </c>
      <c r="T17" s="8">
        <v>3.4</v>
      </c>
      <c r="U17" s="9">
        <f t="shared" si="0"/>
        <v>23.627659574468083</v>
      </c>
      <c r="V17" s="8">
        <v>9.3000000000000007</v>
      </c>
      <c r="W17" s="8">
        <v>3.8</v>
      </c>
      <c r="X17" s="9">
        <f t="shared" si="1"/>
        <v>23.881720430107524</v>
      </c>
      <c r="Y17" s="8">
        <v>9.3000000000000007</v>
      </c>
      <c r="Z17" s="8">
        <v>3.7</v>
      </c>
      <c r="AA17" s="10">
        <f t="shared" si="2"/>
        <v>23.881720430107524</v>
      </c>
    </row>
    <row r="18" spans="1:27" x14ac:dyDescent="0.2">
      <c r="A18" s="30" t="s">
        <v>36</v>
      </c>
      <c r="B18" s="27" t="s">
        <v>37</v>
      </c>
      <c r="C18" s="27" t="s">
        <v>38</v>
      </c>
      <c r="D18" s="27">
        <v>40</v>
      </c>
      <c r="E18" s="27">
        <v>-110.42</v>
      </c>
      <c r="F18" s="28" t="s">
        <v>189</v>
      </c>
      <c r="G18" s="27" t="s">
        <v>169</v>
      </c>
      <c r="H18" s="29" t="s">
        <v>96</v>
      </c>
      <c r="I18" s="29" t="s">
        <v>215</v>
      </c>
      <c r="J18" s="28">
        <v>12888</v>
      </c>
      <c r="K18" s="7" t="s">
        <v>127</v>
      </c>
      <c r="L18" s="7"/>
      <c r="M18" s="6" t="s">
        <v>36</v>
      </c>
      <c r="N18" s="6" t="s">
        <v>37</v>
      </c>
      <c r="O18" s="7">
        <v>576.79999999999995</v>
      </c>
      <c r="P18" s="7">
        <v>97.6</v>
      </c>
      <c r="Q18" s="7">
        <v>520.4</v>
      </c>
      <c r="R18" s="4">
        <v>117.1</v>
      </c>
      <c r="S18" s="31">
        <v>20.9</v>
      </c>
      <c r="T18" s="31">
        <v>5.8</v>
      </c>
      <c r="U18" s="9">
        <f t="shared" si="0"/>
        <v>24.899521531100479</v>
      </c>
      <c r="V18" s="8">
        <v>20.9</v>
      </c>
      <c r="W18" s="8">
        <v>5.7</v>
      </c>
      <c r="X18" s="9">
        <f t="shared" si="1"/>
        <v>24.899521531100479</v>
      </c>
      <c r="Y18" s="8">
        <v>20.5</v>
      </c>
      <c r="Z18" s="8">
        <v>6.4</v>
      </c>
      <c r="AA18" s="10">
        <f t="shared" si="2"/>
        <v>25.385365853658534</v>
      </c>
    </row>
    <row r="19" spans="1:27" x14ac:dyDescent="0.2">
      <c r="A19" s="30" t="s">
        <v>36</v>
      </c>
      <c r="B19" s="27" t="s">
        <v>39</v>
      </c>
      <c r="C19" s="27" t="s">
        <v>38</v>
      </c>
      <c r="D19" s="27">
        <v>40</v>
      </c>
      <c r="E19" s="27">
        <v>-110.42</v>
      </c>
      <c r="F19" s="28" t="s">
        <v>190</v>
      </c>
      <c r="G19" s="27" t="s">
        <v>169</v>
      </c>
      <c r="H19" s="29" t="s">
        <v>97</v>
      </c>
      <c r="I19" s="29" t="s">
        <v>219</v>
      </c>
      <c r="J19" s="28">
        <v>12894</v>
      </c>
      <c r="K19" s="7" t="s">
        <v>128</v>
      </c>
      <c r="L19" s="7"/>
      <c r="M19" s="6" t="s">
        <v>36</v>
      </c>
      <c r="N19" s="6" t="s">
        <v>39</v>
      </c>
      <c r="O19" s="7">
        <v>416.8</v>
      </c>
      <c r="P19" s="7">
        <v>75.5</v>
      </c>
      <c r="Q19" s="7">
        <v>367.6</v>
      </c>
      <c r="R19" s="7">
        <v>94</v>
      </c>
      <c r="S19" s="31">
        <v>17.399999999999999</v>
      </c>
      <c r="T19" s="31">
        <v>5.2</v>
      </c>
      <c r="U19" s="9">
        <f t="shared" si="0"/>
        <v>21.126436781609197</v>
      </c>
      <c r="V19" s="8">
        <v>17.2</v>
      </c>
      <c r="W19" s="8">
        <v>4.7</v>
      </c>
      <c r="X19" s="9">
        <f t="shared" si="1"/>
        <v>21.372093023255815</v>
      </c>
      <c r="Y19" s="8">
        <v>17.600000000000001</v>
      </c>
      <c r="Z19" s="8">
        <v>5</v>
      </c>
      <c r="AA19" s="10">
        <f t="shared" si="2"/>
        <v>20.886363636363637</v>
      </c>
    </row>
    <row r="20" spans="1:27" x14ac:dyDescent="0.2">
      <c r="A20" s="30" t="s">
        <v>36</v>
      </c>
      <c r="B20" s="27" t="s">
        <v>40</v>
      </c>
      <c r="C20" s="27" t="s">
        <v>41</v>
      </c>
      <c r="D20" s="27">
        <v>38.630000000000003</v>
      </c>
      <c r="E20" s="27">
        <v>-116.67</v>
      </c>
      <c r="F20" s="28" t="s">
        <v>191</v>
      </c>
      <c r="G20" s="27" t="s">
        <v>169</v>
      </c>
      <c r="H20" s="29" t="s">
        <v>94</v>
      </c>
      <c r="I20" s="29" t="s">
        <v>217</v>
      </c>
      <c r="J20" s="28">
        <v>12889</v>
      </c>
      <c r="K20" s="7" t="s">
        <v>129</v>
      </c>
      <c r="L20" s="7"/>
      <c r="M20" s="6" t="s">
        <v>36</v>
      </c>
      <c r="N20" s="6" t="s">
        <v>40</v>
      </c>
      <c r="O20" s="7">
        <v>431.7</v>
      </c>
      <c r="P20" s="7">
        <v>80.099999999999994</v>
      </c>
      <c r="Q20" s="7">
        <v>390.9</v>
      </c>
      <c r="R20" s="7">
        <v>96.8</v>
      </c>
      <c r="S20" s="31">
        <v>13.6</v>
      </c>
      <c r="T20" s="31">
        <v>4.4000000000000004</v>
      </c>
      <c r="U20" s="9">
        <f t="shared" si="0"/>
        <v>28.742647058823529</v>
      </c>
      <c r="V20" s="8">
        <v>14</v>
      </c>
      <c r="W20" s="8">
        <v>4.5</v>
      </c>
      <c r="X20" s="9">
        <f t="shared" si="1"/>
        <v>27.921428571428571</v>
      </c>
      <c r="Y20" s="8">
        <v>14.1</v>
      </c>
      <c r="Z20" s="8">
        <v>4.2</v>
      </c>
      <c r="AA20" s="10">
        <f t="shared" si="2"/>
        <v>27.723404255319149</v>
      </c>
    </row>
    <row r="21" spans="1:27" x14ac:dyDescent="0.2">
      <c r="A21" s="30" t="s">
        <v>36</v>
      </c>
      <c r="B21" s="27" t="s">
        <v>42</v>
      </c>
      <c r="C21" s="27" t="s">
        <v>12</v>
      </c>
      <c r="D21" s="27">
        <v>38.81</v>
      </c>
      <c r="E21" s="27">
        <v>-116.68</v>
      </c>
      <c r="F21" s="28" t="s">
        <v>192</v>
      </c>
      <c r="G21" s="27" t="s">
        <v>169</v>
      </c>
      <c r="H21" s="29" t="s">
        <v>93</v>
      </c>
      <c r="I21" s="29" t="s">
        <v>216</v>
      </c>
      <c r="J21" s="28">
        <v>12888</v>
      </c>
      <c r="K21" s="7" t="s">
        <v>130</v>
      </c>
      <c r="L21" s="7"/>
      <c r="M21" s="6" t="s">
        <v>36</v>
      </c>
      <c r="N21" s="6" t="s">
        <v>42</v>
      </c>
      <c r="O21" s="7">
        <v>949.5</v>
      </c>
      <c r="P21" s="7">
        <v>168.7</v>
      </c>
      <c r="Q21" s="7">
        <v>841.7</v>
      </c>
      <c r="R21" s="7">
        <v>201.6</v>
      </c>
      <c r="S21" s="31">
        <v>30.2</v>
      </c>
      <c r="T21" s="31">
        <v>7.5</v>
      </c>
      <c r="U21" s="9">
        <f t="shared" si="0"/>
        <v>27.870860927152322</v>
      </c>
      <c r="V21" s="8">
        <v>30.5</v>
      </c>
      <c r="W21" s="8">
        <v>6.7</v>
      </c>
      <c r="X21" s="9">
        <f t="shared" si="1"/>
        <v>27.596721311475413</v>
      </c>
      <c r="Y21" s="8">
        <v>30.2</v>
      </c>
      <c r="Z21" s="8">
        <v>7.6</v>
      </c>
      <c r="AA21" s="10">
        <f t="shared" si="2"/>
        <v>27.870860927152322</v>
      </c>
    </row>
    <row r="22" spans="1:27" x14ac:dyDescent="0.2">
      <c r="A22" s="30" t="s">
        <v>36</v>
      </c>
      <c r="B22" s="27" t="s">
        <v>43</v>
      </c>
      <c r="C22" s="27" t="s">
        <v>26</v>
      </c>
      <c r="D22" s="27">
        <v>39.17</v>
      </c>
      <c r="E22" s="27">
        <v>-114.61</v>
      </c>
      <c r="F22" s="28" t="s">
        <v>193</v>
      </c>
      <c r="G22" s="27" t="s">
        <v>169</v>
      </c>
      <c r="H22" s="29" t="s">
        <v>92</v>
      </c>
      <c r="I22" s="29" t="s">
        <v>218</v>
      </c>
      <c r="J22" s="28">
        <v>12892</v>
      </c>
      <c r="K22" s="7" t="s">
        <v>131</v>
      </c>
      <c r="L22" s="7"/>
      <c r="M22" s="6" t="s">
        <v>36</v>
      </c>
      <c r="N22" s="6" t="s">
        <v>43</v>
      </c>
      <c r="O22" s="7">
        <v>122.1</v>
      </c>
      <c r="P22" s="7">
        <v>22.5</v>
      </c>
      <c r="Q22" s="7">
        <v>104.6</v>
      </c>
      <c r="R22" s="7">
        <v>28</v>
      </c>
      <c r="S22" s="31">
        <v>6.6</v>
      </c>
      <c r="T22" s="31">
        <v>2.8</v>
      </c>
      <c r="U22" s="9">
        <f t="shared" si="0"/>
        <v>15.848484848484848</v>
      </c>
      <c r="V22" s="8">
        <v>6.4</v>
      </c>
      <c r="W22" s="8">
        <v>3</v>
      </c>
      <c r="X22" s="9">
        <f t="shared" si="1"/>
        <v>16.343749999999996</v>
      </c>
      <c r="Y22" s="8">
        <v>6.6</v>
      </c>
      <c r="Z22" s="8">
        <v>3</v>
      </c>
      <c r="AA22" s="10">
        <f t="shared" si="2"/>
        <v>15.848484848484848</v>
      </c>
    </row>
    <row r="23" spans="1:27" x14ac:dyDescent="0.2">
      <c r="A23" s="30" t="s">
        <v>36</v>
      </c>
      <c r="B23" s="27" t="s">
        <v>44</v>
      </c>
      <c r="C23" s="27" t="s">
        <v>8</v>
      </c>
      <c r="D23" s="27">
        <v>44.16</v>
      </c>
      <c r="E23" s="27">
        <v>-112.92</v>
      </c>
      <c r="F23" s="28" t="s">
        <v>194</v>
      </c>
      <c r="G23" s="27" t="s">
        <v>169</v>
      </c>
      <c r="H23" s="29" t="s">
        <v>91</v>
      </c>
      <c r="I23" s="29" t="s">
        <v>220</v>
      </c>
      <c r="J23" s="28">
        <v>12864</v>
      </c>
      <c r="K23" s="7" t="s">
        <v>132</v>
      </c>
      <c r="L23" s="7"/>
      <c r="M23" s="6" t="s">
        <v>36</v>
      </c>
      <c r="N23" s="6" t="s">
        <v>44</v>
      </c>
      <c r="O23" s="7">
        <v>237.5</v>
      </c>
      <c r="P23" s="7">
        <v>56.3</v>
      </c>
      <c r="Q23" s="7">
        <v>202.2</v>
      </c>
      <c r="R23" s="7">
        <v>48.7</v>
      </c>
      <c r="S23" s="31">
        <v>10.9</v>
      </c>
      <c r="T23" s="31">
        <v>3.8</v>
      </c>
      <c r="U23" s="9">
        <f t="shared" si="0"/>
        <v>18.550458715596328</v>
      </c>
      <c r="V23" s="8">
        <v>10.7</v>
      </c>
      <c r="W23" s="8">
        <v>3.9</v>
      </c>
      <c r="X23" s="9">
        <f t="shared" si="1"/>
        <v>18.897196261682243</v>
      </c>
      <c r="Y23" s="8">
        <v>11.2</v>
      </c>
      <c r="Z23" s="8">
        <v>3.9</v>
      </c>
      <c r="AA23" s="10">
        <f t="shared" si="2"/>
        <v>18.053571428571427</v>
      </c>
    </row>
    <row r="24" spans="1:27" x14ac:dyDescent="0.2">
      <c r="A24" s="30" t="s">
        <v>45</v>
      </c>
      <c r="B24" s="27" t="s">
        <v>46</v>
      </c>
      <c r="C24" s="27" t="s">
        <v>38</v>
      </c>
      <c r="D24" s="27">
        <v>40.000999999999998</v>
      </c>
      <c r="E24" s="27">
        <v>-110.42</v>
      </c>
      <c r="F24" s="28" t="s">
        <v>195</v>
      </c>
      <c r="G24" s="27" t="s">
        <v>169</v>
      </c>
      <c r="H24" s="29" t="s">
        <v>90</v>
      </c>
      <c r="I24" s="29" t="s">
        <v>223</v>
      </c>
      <c r="J24" s="28">
        <v>11677</v>
      </c>
      <c r="K24" s="7" t="s">
        <v>133</v>
      </c>
      <c r="L24" s="7"/>
      <c r="M24" s="6" t="s">
        <v>107</v>
      </c>
      <c r="N24" s="6" t="s">
        <v>46</v>
      </c>
      <c r="O24" s="7">
        <v>428</v>
      </c>
      <c r="P24" s="7">
        <v>88</v>
      </c>
      <c r="Q24" s="7">
        <v>385.3</v>
      </c>
      <c r="R24" s="7">
        <v>74</v>
      </c>
      <c r="S24" s="31">
        <v>16.899999999999999</v>
      </c>
      <c r="T24" s="31">
        <v>5</v>
      </c>
      <c r="U24" s="9">
        <f t="shared" si="0"/>
        <v>22.798816568047339</v>
      </c>
      <c r="V24" s="8">
        <v>17.2</v>
      </c>
      <c r="W24" s="8">
        <v>5</v>
      </c>
      <c r="X24" s="9">
        <f t="shared" si="1"/>
        <v>22.401162790697676</v>
      </c>
      <c r="Y24" s="8">
        <v>16.7</v>
      </c>
      <c r="Z24" s="8">
        <v>5.3</v>
      </c>
      <c r="AA24" s="10">
        <f t="shared" si="2"/>
        <v>23.071856287425152</v>
      </c>
    </row>
    <row r="25" spans="1:27" x14ac:dyDescent="0.2">
      <c r="A25" s="30" t="s">
        <v>45</v>
      </c>
      <c r="B25" s="27" t="s">
        <v>47</v>
      </c>
      <c r="C25" s="27" t="s">
        <v>12</v>
      </c>
      <c r="D25" s="27">
        <v>38.81</v>
      </c>
      <c r="E25" s="27">
        <v>-116.68</v>
      </c>
      <c r="F25" s="28" t="s">
        <v>196</v>
      </c>
      <c r="G25" s="27" t="s">
        <v>169</v>
      </c>
      <c r="H25" s="29" t="s">
        <v>89</v>
      </c>
      <c r="I25" s="29" t="s">
        <v>224</v>
      </c>
      <c r="J25" s="28">
        <v>11848</v>
      </c>
      <c r="K25" s="7" t="s">
        <v>134</v>
      </c>
      <c r="L25" s="7"/>
      <c r="M25" s="6" t="s">
        <v>107</v>
      </c>
      <c r="N25" s="6" t="s">
        <v>47</v>
      </c>
      <c r="O25" s="7">
        <v>499.9</v>
      </c>
      <c r="P25" s="7">
        <v>80.5</v>
      </c>
      <c r="Q25" s="7">
        <v>466.5</v>
      </c>
      <c r="R25" s="7">
        <v>84.1</v>
      </c>
      <c r="S25" s="31">
        <v>17</v>
      </c>
      <c r="T25" s="31">
        <v>5</v>
      </c>
      <c r="U25" s="9">
        <f t="shared" si="0"/>
        <v>27.441176470588236</v>
      </c>
      <c r="V25" s="8">
        <v>17.100000000000001</v>
      </c>
      <c r="W25" s="8">
        <v>44.8</v>
      </c>
      <c r="X25" s="9">
        <f t="shared" si="1"/>
        <v>27.280701754385962</v>
      </c>
      <c r="Y25" s="8">
        <v>17.2</v>
      </c>
      <c r="Z25" s="8">
        <v>5</v>
      </c>
      <c r="AA25" s="10">
        <f t="shared" si="2"/>
        <v>27.122093023255815</v>
      </c>
    </row>
    <row r="26" spans="1:27" x14ac:dyDescent="0.2">
      <c r="A26" s="30" t="s">
        <v>45</v>
      </c>
      <c r="B26" s="27" t="s">
        <v>48</v>
      </c>
      <c r="C26" s="27" t="s">
        <v>49</v>
      </c>
      <c r="D26" s="27">
        <v>38.700000000000003</v>
      </c>
      <c r="E26" s="27">
        <v>-111.41</v>
      </c>
      <c r="F26" s="28" t="s">
        <v>197</v>
      </c>
      <c r="G26" s="27" t="s">
        <v>169</v>
      </c>
      <c r="H26" s="29" t="s">
        <v>88</v>
      </c>
      <c r="I26" s="29" t="s">
        <v>225</v>
      </c>
      <c r="J26" s="28">
        <v>11812</v>
      </c>
      <c r="K26" s="7" t="s">
        <v>135</v>
      </c>
      <c r="L26" s="7"/>
      <c r="M26" s="6" t="s">
        <v>107</v>
      </c>
      <c r="N26" s="6" t="s">
        <v>48</v>
      </c>
      <c r="O26" s="7">
        <v>314.89999999999998</v>
      </c>
      <c r="P26" s="7">
        <v>60.8</v>
      </c>
      <c r="Q26" s="7">
        <v>264.89999999999998</v>
      </c>
      <c r="R26" s="7">
        <v>62.2</v>
      </c>
      <c r="S26" s="31">
        <v>10.199999999999999</v>
      </c>
      <c r="T26" s="31">
        <v>3.9</v>
      </c>
      <c r="U26" s="9">
        <f t="shared" si="0"/>
        <v>25.970588235294116</v>
      </c>
      <c r="V26" s="8">
        <v>10.5</v>
      </c>
      <c r="W26" s="8">
        <v>4</v>
      </c>
      <c r="X26" s="9">
        <f t="shared" si="1"/>
        <v>25.228571428571428</v>
      </c>
      <c r="Y26" s="8">
        <v>10.1</v>
      </c>
      <c r="Z26" s="8">
        <v>4</v>
      </c>
      <c r="AA26" s="10">
        <f t="shared" si="2"/>
        <v>26.227722772277225</v>
      </c>
    </row>
    <row r="27" spans="1:27" x14ac:dyDescent="0.2">
      <c r="A27" s="30" t="s">
        <v>45</v>
      </c>
      <c r="B27" s="27" t="s">
        <v>50</v>
      </c>
      <c r="C27" s="27" t="s">
        <v>49</v>
      </c>
      <c r="D27" s="27">
        <v>38.700000000000003</v>
      </c>
      <c r="E27" s="27">
        <v>-111.41</v>
      </c>
      <c r="F27" s="28" t="s">
        <v>198</v>
      </c>
      <c r="G27" s="27" t="s">
        <v>169</v>
      </c>
      <c r="H27" s="29" t="s">
        <v>87</v>
      </c>
      <c r="I27" s="29" t="s">
        <v>226</v>
      </c>
      <c r="J27" s="28">
        <v>11800</v>
      </c>
      <c r="K27" s="7" t="s">
        <v>136</v>
      </c>
      <c r="L27" s="7"/>
      <c r="M27" s="6" t="s">
        <v>107</v>
      </c>
      <c r="N27" s="6" t="s">
        <v>50</v>
      </c>
      <c r="O27" s="7">
        <v>572.1</v>
      </c>
      <c r="P27" s="7">
        <v>166.5</v>
      </c>
      <c r="Q27" s="7">
        <v>510.4</v>
      </c>
      <c r="R27" s="7">
        <v>102.4</v>
      </c>
      <c r="S27" s="31">
        <v>12.2</v>
      </c>
      <c r="T27" s="31">
        <v>4.0999999999999996</v>
      </c>
      <c r="U27" s="9">
        <f t="shared" si="0"/>
        <v>41.83606557377049</v>
      </c>
      <c r="V27" s="8">
        <v>12.2</v>
      </c>
      <c r="W27" s="8">
        <v>4.0999999999999996</v>
      </c>
      <c r="X27" s="9">
        <f t="shared" si="1"/>
        <v>41.83606557377049</v>
      </c>
      <c r="Y27" s="8">
        <v>11.5</v>
      </c>
      <c r="Z27" s="8">
        <v>4.2</v>
      </c>
      <c r="AA27" s="10">
        <f t="shared" si="2"/>
        <v>44.382608695652173</v>
      </c>
    </row>
    <row r="28" spans="1:27" x14ac:dyDescent="0.2">
      <c r="A28" s="30" t="s">
        <v>45</v>
      </c>
      <c r="B28" s="27" t="s">
        <v>51</v>
      </c>
      <c r="C28" s="27" t="s">
        <v>49</v>
      </c>
      <c r="D28" s="27">
        <v>38.700000000000003</v>
      </c>
      <c r="E28" s="27">
        <v>-111.41</v>
      </c>
      <c r="F28" s="28" t="s">
        <v>199</v>
      </c>
      <c r="G28" s="27" t="s">
        <v>169</v>
      </c>
      <c r="H28" s="29" t="s">
        <v>86</v>
      </c>
      <c r="I28" s="29" t="s">
        <v>227</v>
      </c>
      <c r="J28" s="28">
        <v>11800</v>
      </c>
      <c r="K28" s="7" t="s">
        <v>137</v>
      </c>
      <c r="L28" s="7"/>
      <c r="M28" s="6" t="s">
        <v>107</v>
      </c>
      <c r="N28" s="6" t="s">
        <v>51</v>
      </c>
      <c r="O28" s="7">
        <v>334.6</v>
      </c>
      <c r="P28" s="7">
        <v>69.400000000000006</v>
      </c>
      <c r="Q28" s="7">
        <v>295.10000000000002</v>
      </c>
      <c r="R28" s="7">
        <v>58.9</v>
      </c>
      <c r="S28" s="31">
        <v>15.9</v>
      </c>
      <c r="T28" s="31">
        <v>4.8</v>
      </c>
      <c r="U28" s="9">
        <f t="shared" si="0"/>
        <v>18.559748427672957</v>
      </c>
      <c r="V28" s="8">
        <v>15.7</v>
      </c>
      <c r="W28" s="8">
        <v>4.7</v>
      </c>
      <c r="X28" s="9">
        <f t="shared" si="1"/>
        <v>18.796178343949048</v>
      </c>
      <c r="Y28" s="8">
        <v>15.1</v>
      </c>
      <c r="Z28" s="8">
        <v>5.2</v>
      </c>
      <c r="AA28" s="10">
        <f t="shared" si="2"/>
        <v>19.543046357615896</v>
      </c>
    </row>
    <row r="29" spans="1:27" x14ac:dyDescent="0.2">
      <c r="A29" s="30" t="s">
        <v>52</v>
      </c>
      <c r="B29" s="27" t="s">
        <v>53</v>
      </c>
      <c r="C29" s="27" t="s">
        <v>54</v>
      </c>
      <c r="D29" s="27">
        <v>38.409999999999997</v>
      </c>
      <c r="E29" s="27">
        <v>-111.48</v>
      </c>
      <c r="F29" s="28" t="s">
        <v>200</v>
      </c>
      <c r="G29" s="27" t="s">
        <v>169</v>
      </c>
      <c r="H29" s="29" t="s">
        <v>85</v>
      </c>
      <c r="I29" s="29" t="s">
        <v>236</v>
      </c>
      <c r="J29" s="28">
        <v>15870</v>
      </c>
      <c r="K29" s="4" t="s">
        <v>138</v>
      </c>
      <c r="L29" s="4"/>
      <c r="M29" s="6" t="s">
        <v>52</v>
      </c>
      <c r="N29" s="6" t="s">
        <v>53</v>
      </c>
      <c r="O29" s="4">
        <v>292.39999999999998</v>
      </c>
      <c r="P29" s="4">
        <v>63.4</v>
      </c>
      <c r="Q29" s="4">
        <v>294.60000000000002</v>
      </c>
      <c r="R29" s="4">
        <v>44.6</v>
      </c>
      <c r="S29" s="8">
        <v>13.6</v>
      </c>
      <c r="T29" s="8">
        <v>4.5</v>
      </c>
      <c r="U29" s="9">
        <f t="shared" si="0"/>
        <v>21.661764705882355</v>
      </c>
      <c r="V29" s="8">
        <v>13.1</v>
      </c>
      <c r="W29" s="8">
        <v>4.3</v>
      </c>
      <c r="X29" s="9">
        <f t="shared" si="1"/>
        <v>22.488549618320612</v>
      </c>
      <c r="Y29" s="8">
        <v>13.1</v>
      </c>
      <c r="Z29" s="8">
        <v>4.5</v>
      </c>
      <c r="AA29" s="10">
        <f t="shared" si="2"/>
        <v>22.488549618320612</v>
      </c>
    </row>
    <row r="30" spans="1:27" x14ac:dyDescent="0.2">
      <c r="A30" s="30" t="s">
        <v>52</v>
      </c>
      <c r="B30" s="27" t="s">
        <v>55</v>
      </c>
      <c r="C30" s="27" t="s">
        <v>54</v>
      </c>
      <c r="D30" s="27">
        <v>38.409999999999997</v>
      </c>
      <c r="E30" s="27">
        <v>-111.48</v>
      </c>
      <c r="F30" s="28" t="s">
        <v>201</v>
      </c>
      <c r="G30" s="27" t="s">
        <v>169</v>
      </c>
      <c r="H30" s="29" t="s">
        <v>84</v>
      </c>
      <c r="I30" s="29" t="s">
        <v>234</v>
      </c>
      <c r="J30" s="28">
        <v>13996</v>
      </c>
      <c r="K30" s="7" t="s">
        <v>139</v>
      </c>
      <c r="L30" s="7"/>
      <c r="M30" s="6" t="s">
        <v>52</v>
      </c>
      <c r="N30" s="6" t="s">
        <v>55</v>
      </c>
      <c r="O30" s="7">
        <v>149.80000000000001</v>
      </c>
      <c r="P30" s="7">
        <v>25.8</v>
      </c>
      <c r="Q30" s="7">
        <v>127.9</v>
      </c>
      <c r="R30" s="7">
        <v>24.5</v>
      </c>
      <c r="S30" s="8">
        <v>14.9</v>
      </c>
      <c r="T30" s="8">
        <v>4.5999999999999996</v>
      </c>
      <c r="U30" s="9">
        <f t="shared" si="0"/>
        <v>8.5838926174496653</v>
      </c>
      <c r="V30" s="8">
        <v>14.8</v>
      </c>
      <c r="W30" s="8">
        <v>4.3</v>
      </c>
      <c r="X30" s="9">
        <f t="shared" si="1"/>
        <v>8.6418918918918912</v>
      </c>
      <c r="Y30" s="8">
        <v>14.4</v>
      </c>
      <c r="Z30" s="8">
        <v>4.8</v>
      </c>
      <c r="AA30" s="10">
        <f t="shared" si="2"/>
        <v>8.8819444444444446</v>
      </c>
    </row>
    <row r="31" spans="1:27" x14ac:dyDescent="0.2">
      <c r="A31" s="30" t="s">
        <v>52</v>
      </c>
      <c r="B31" s="27" t="s">
        <v>56</v>
      </c>
      <c r="C31" s="27" t="s">
        <v>54</v>
      </c>
      <c r="D31" s="27">
        <v>38.409999999999997</v>
      </c>
      <c r="E31" s="27">
        <v>-111.48</v>
      </c>
      <c r="F31" s="28" t="s">
        <v>201</v>
      </c>
      <c r="G31" s="27" t="s">
        <v>169</v>
      </c>
      <c r="H31" s="29" t="s">
        <v>83</v>
      </c>
      <c r="I31" s="29" t="s">
        <v>237</v>
      </c>
      <c r="J31" s="28">
        <v>15416</v>
      </c>
      <c r="K31" s="7" t="s">
        <v>140</v>
      </c>
      <c r="L31" s="7"/>
      <c r="M31" s="6" t="s">
        <v>52</v>
      </c>
      <c r="N31" s="6" t="s">
        <v>56</v>
      </c>
      <c r="O31" s="7">
        <v>378.5</v>
      </c>
      <c r="P31" s="7">
        <v>53.6</v>
      </c>
      <c r="Q31" s="7">
        <v>355.8</v>
      </c>
      <c r="R31" s="7">
        <v>46.1</v>
      </c>
      <c r="S31" s="8">
        <v>23.1</v>
      </c>
      <c r="T31" s="8">
        <v>6.4</v>
      </c>
      <c r="U31" s="9">
        <f t="shared" si="0"/>
        <v>15.402597402597403</v>
      </c>
      <c r="V31" s="8">
        <v>22.8</v>
      </c>
      <c r="W31" s="8">
        <v>6.2</v>
      </c>
      <c r="X31" s="9">
        <f t="shared" si="1"/>
        <v>15.605263157894736</v>
      </c>
      <c r="Y31" s="8">
        <v>22.7</v>
      </c>
      <c r="Z31" s="8">
        <v>6.3</v>
      </c>
      <c r="AA31" s="10">
        <f t="shared" si="2"/>
        <v>15.674008810572689</v>
      </c>
    </row>
    <row r="32" spans="1:27" x14ac:dyDescent="0.2">
      <c r="A32" s="30" t="s">
        <v>52</v>
      </c>
      <c r="B32" s="27" t="s">
        <v>57</v>
      </c>
      <c r="C32" s="27" t="s">
        <v>54</v>
      </c>
      <c r="D32" s="27">
        <v>38.409999999999997</v>
      </c>
      <c r="E32" s="27">
        <v>-111.48</v>
      </c>
      <c r="F32" s="28" t="s">
        <v>202</v>
      </c>
      <c r="G32" s="27" t="s">
        <v>169</v>
      </c>
      <c r="H32" s="29" t="s">
        <v>82</v>
      </c>
      <c r="I32" s="29" t="s">
        <v>238</v>
      </c>
      <c r="J32" s="28">
        <v>15481</v>
      </c>
      <c r="K32" s="7" t="s">
        <v>141</v>
      </c>
      <c r="L32" s="7"/>
      <c r="M32" s="6" t="s">
        <v>52</v>
      </c>
      <c r="N32" s="6" t="s">
        <v>57</v>
      </c>
      <c r="O32" s="7">
        <v>166.7</v>
      </c>
      <c r="P32" s="7">
        <v>24.4</v>
      </c>
      <c r="Q32" s="7">
        <v>160.6</v>
      </c>
      <c r="R32" s="7">
        <v>20.8</v>
      </c>
      <c r="S32" s="8">
        <v>15.4</v>
      </c>
      <c r="T32" s="8">
        <v>4.4000000000000004</v>
      </c>
      <c r="U32" s="9">
        <f t="shared" si="0"/>
        <v>10.428571428571429</v>
      </c>
      <c r="V32" s="8">
        <v>15.4</v>
      </c>
      <c r="W32" s="8">
        <v>4.5</v>
      </c>
      <c r="X32" s="9">
        <f t="shared" si="1"/>
        <v>10.428571428571429</v>
      </c>
      <c r="Y32" s="8">
        <v>15</v>
      </c>
      <c r="Z32" s="8">
        <v>4.9000000000000004</v>
      </c>
      <c r="AA32" s="10">
        <f t="shared" si="2"/>
        <v>10.706666666666667</v>
      </c>
    </row>
    <row r="33" spans="1:27" x14ac:dyDescent="0.2">
      <c r="A33" s="30" t="s">
        <v>52</v>
      </c>
      <c r="B33" s="27" t="s">
        <v>58</v>
      </c>
      <c r="C33" s="27" t="s">
        <v>54</v>
      </c>
      <c r="D33" s="27">
        <v>38.409999999999997</v>
      </c>
      <c r="E33" s="27">
        <v>-111.48</v>
      </c>
      <c r="F33" s="28" t="s">
        <v>203</v>
      </c>
      <c r="G33" s="27" t="s">
        <v>169</v>
      </c>
      <c r="H33" s="29" t="s">
        <v>81</v>
      </c>
      <c r="I33" s="29" t="s">
        <v>235</v>
      </c>
      <c r="J33" s="28">
        <v>13996</v>
      </c>
      <c r="K33" s="7" t="s">
        <v>142</v>
      </c>
      <c r="L33" s="7"/>
      <c r="M33" s="6" t="s">
        <v>52</v>
      </c>
      <c r="N33" s="6" t="s">
        <v>57</v>
      </c>
      <c r="O33" s="7">
        <v>447.4</v>
      </c>
      <c r="P33" s="7">
        <v>67.400000000000006</v>
      </c>
      <c r="Q33" s="7">
        <v>439.8</v>
      </c>
      <c r="R33" s="7">
        <v>62.9</v>
      </c>
      <c r="S33" s="8">
        <v>15</v>
      </c>
      <c r="T33" s="8">
        <v>4.7</v>
      </c>
      <c r="U33" s="9">
        <f t="shared" si="0"/>
        <v>29.32</v>
      </c>
      <c r="V33" s="8">
        <v>15.3</v>
      </c>
      <c r="W33" s="8">
        <v>4.5999999999999996</v>
      </c>
      <c r="X33" s="9">
        <f t="shared" si="1"/>
        <v>28.745098039215687</v>
      </c>
      <c r="Y33" s="8">
        <v>14.9</v>
      </c>
      <c r="Z33" s="8">
        <v>4.5999999999999996</v>
      </c>
      <c r="AA33" s="10">
        <f t="shared" si="2"/>
        <v>29.516778523489933</v>
      </c>
    </row>
    <row r="34" spans="1:27" x14ac:dyDescent="0.2">
      <c r="A34" s="30" t="s">
        <v>61</v>
      </c>
      <c r="B34" s="27" t="s">
        <v>62</v>
      </c>
      <c r="C34" s="27" t="s">
        <v>63</v>
      </c>
      <c r="D34" s="27">
        <v>41.61</v>
      </c>
      <c r="E34" s="27">
        <v>-117.75</v>
      </c>
      <c r="F34" s="28" t="s">
        <v>204</v>
      </c>
      <c r="G34" s="27" t="s">
        <v>170</v>
      </c>
      <c r="H34" s="29" t="s">
        <v>79</v>
      </c>
      <c r="I34" s="29" t="s">
        <v>239</v>
      </c>
      <c r="J34" s="28">
        <v>8912</v>
      </c>
      <c r="K34" s="7" t="s">
        <v>115</v>
      </c>
      <c r="L34" s="7"/>
      <c r="M34" s="6" t="s">
        <v>61</v>
      </c>
      <c r="N34" s="6" t="s">
        <v>62</v>
      </c>
      <c r="O34" s="7">
        <v>1812.7</v>
      </c>
      <c r="P34" s="7">
        <v>84.5</v>
      </c>
      <c r="Q34" s="7">
        <v>1525.6</v>
      </c>
      <c r="R34" s="7">
        <v>203.9</v>
      </c>
      <c r="S34" s="8">
        <v>52.7</v>
      </c>
      <c r="T34" s="8">
        <v>8.1999999999999993</v>
      </c>
      <c r="U34" s="9">
        <f t="shared" si="0"/>
        <v>28.948766603415557</v>
      </c>
      <c r="V34" s="8">
        <v>54</v>
      </c>
      <c r="W34" s="8">
        <v>12.2</v>
      </c>
      <c r="X34" s="9">
        <f t="shared" si="1"/>
        <v>28.25185185185185</v>
      </c>
      <c r="Y34" s="8">
        <v>51.8</v>
      </c>
      <c r="Z34" s="8">
        <v>12.9</v>
      </c>
      <c r="AA34" s="10">
        <f t="shared" si="2"/>
        <v>29.451737451737451</v>
      </c>
    </row>
  </sheetData>
  <sortState xmlns:xlrd2="http://schemas.microsoft.com/office/spreadsheetml/2017/richdata2" ref="A2:N35">
    <sortCondition ref="A2:A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B285-00B2-144D-A3A8-344634376B1F}">
  <dimension ref="A1:O34"/>
  <sheetViews>
    <sheetView topLeftCell="A30" workbookViewId="0"/>
  </sheetViews>
  <sheetFormatPr baseColWidth="10" defaultRowHeight="16" x14ac:dyDescent="0.2"/>
  <cols>
    <col min="1" max="1" width="19.33203125" style="23" customWidth="1"/>
    <col min="2" max="2" width="15.1640625" customWidth="1"/>
  </cols>
  <sheetData>
    <row r="1" spans="1:15" x14ac:dyDescent="0.2">
      <c r="A1" s="19" t="s">
        <v>0</v>
      </c>
      <c r="B1" s="19" t="s">
        <v>1</v>
      </c>
      <c r="C1" s="20" t="s">
        <v>143</v>
      </c>
      <c r="D1" s="20" t="s">
        <v>144</v>
      </c>
      <c r="E1" s="20" t="s">
        <v>145</v>
      </c>
      <c r="F1" s="20" t="s">
        <v>146</v>
      </c>
      <c r="G1" s="20" t="s">
        <v>147</v>
      </c>
      <c r="H1" s="20" t="s">
        <v>148</v>
      </c>
      <c r="I1" s="20" t="s">
        <v>149</v>
      </c>
      <c r="J1" s="20" t="s">
        <v>150</v>
      </c>
      <c r="K1" s="20" t="s">
        <v>151</v>
      </c>
      <c r="L1" s="20" t="s">
        <v>152</v>
      </c>
      <c r="M1" s="20" t="s">
        <v>153</v>
      </c>
      <c r="N1" s="20" t="s">
        <v>154</v>
      </c>
      <c r="O1" s="20" t="s">
        <v>155</v>
      </c>
    </row>
    <row r="2" spans="1:15" x14ac:dyDescent="0.2">
      <c r="A2" s="21" t="s">
        <v>6</v>
      </c>
      <c r="B2" s="14" t="s">
        <v>7</v>
      </c>
      <c r="C2" s="15" t="s">
        <v>156</v>
      </c>
      <c r="D2" s="15" t="s">
        <v>156</v>
      </c>
      <c r="E2" s="15" t="s">
        <v>156</v>
      </c>
      <c r="F2" s="15" t="s">
        <v>156</v>
      </c>
      <c r="G2" s="15" t="s">
        <v>156</v>
      </c>
      <c r="H2" s="15" t="s">
        <v>156</v>
      </c>
      <c r="I2" s="15" t="s">
        <v>156</v>
      </c>
      <c r="J2" s="18" t="s">
        <v>157</v>
      </c>
      <c r="K2" s="15" t="s">
        <v>156</v>
      </c>
      <c r="L2" s="15" t="s">
        <v>156</v>
      </c>
      <c r="M2" s="15" t="s">
        <v>156</v>
      </c>
      <c r="N2" s="15" t="s">
        <v>156</v>
      </c>
      <c r="O2" s="15" t="s">
        <v>156</v>
      </c>
    </row>
    <row r="3" spans="1:15" x14ac:dyDescent="0.2">
      <c r="A3" s="21" t="s">
        <v>6</v>
      </c>
      <c r="B3" s="14" t="s">
        <v>9</v>
      </c>
      <c r="C3" s="15" t="s">
        <v>156</v>
      </c>
      <c r="D3" s="15" t="s">
        <v>156</v>
      </c>
      <c r="E3" s="15" t="s">
        <v>156</v>
      </c>
      <c r="F3" s="15" t="s">
        <v>156</v>
      </c>
      <c r="G3" s="15" t="s">
        <v>156</v>
      </c>
      <c r="H3" s="15" t="s">
        <v>156</v>
      </c>
      <c r="I3" s="15" t="s">
        <v>156</v>
      </c>
      <c r="J3" s="18" t="s">
        <v>157</v>
      </c>
      <c r="K3" s="15" t="s">
        <v>156</v>
      </c>
      <c r="L3" s="15" t="s">
        <v>156</v>
      </c>
      <c r="M3" s="15" t="s">
        <v>156</v>
      </c>
      <c r="N3" s="15" t="s">
        <v>156</v>
      </c>
      <c r="O3" s="15" t="s">
        <v>156</v>
      </c>
    </row>
    <row r="4" spans="1:15" x14ac:dyDescent="0.2">
      <c r="A4" s="22" t="s">
        <v>10</v>
      </c>
      <c r="B4" s="12" t="s">
        <v>11</v>
      </c>
      <c r="C4" s="13" t="s">
        <v>156</v>
      </c>
      <c r="D4" s="17" t="s">
        <v>157</v>
      </c>
      <c r="E4" s="17" t="s">
        <v>157</v>
      </c>
      <c r="F4" s="17" t="s">
        <v>157</v>
      </c>
      <c r="G4" s="13" t="s">
        <v>156</v>
      </c>
      <c r="H4" s="13" t="s">
        <v>156</v>
      </c>
      <c r="I4" s="13" t="s">
        <v>156</v>
      </c>
      <c r="J4" s="17" t="s">
        <v>157</v>
      </c>
      <c r="K4" s="13" t="s">
        <v>156</v>
      </c>
      <c r="L4" s="13" t="s">
        <v>156</v>
      </c>
      <c r="M4" s="13" t="s">
        <v>156</v>
      </c>
      <c r="N4" s="17" t="s">
        <v>157</v>
      </c>
      <c r="O4" s="13" t="s">
        <v>156</v>
      </c>
    </row>
    <row r="5" spans="1:15" x14ac:dyDescent="0.2">
      <c r="A5" s="22" t="s">
        <v>10</v>
      </c>
      <c r="B5" s="12" t="s">
        <v>13</v>
      </c>
      <c r="C5" s="13" t="s">
        <v>156</v>
      </c>
      <c r="D5" s="17" t="s">
        <v>157</v>
      </c>
      <c r="E5" s="13" t="s">
        <v>156</v>
      </c>
      <c r="F5" s="17" t="s">
        <v>157</v>
      </c>
      <c r="G5" s="13" t="s">
        <v>156</v>
      </c>
      <c r="H5" s="17" t="s">
        <v>157</v>
      </c>
      <c r="I5" s="13" t="s">
        <v>156</v>
      </c>
      <c r="J5" s="17" t="s">
        <v>157</v>
      </c>
      <c r="K5" s="13" t="s">
        <v>156</v>
      </c>
      <c r="L5" s="13" t="s">
        <v>156</v>
      </c>
      <c r="M5" s="13" t="s">
        <v>156</v>
      </c>
      <c r="N5" s="13" t="s">
        <v>156</v>
      </c>
      <c r="O5" s="13" t="s">
        <v>156</v>
      </c>
    </row>
    <row r="6" spans="1:15" x14ac:dyDescent="0.2">
      <c r="A6" s="22" t="s">
        <v>10</v>
      </c>
      <c r="B6" s="12" t="s">
        <v>15</v>
      </c>
      <c r="C6" s="13" t="s">
        <v>156</v>
      </c>
      <c r="D6" s="17" t="s">
        <v>157</v>
      </c>
      <c r="E6" s="13" t="s">
        <v>156</v>
      </c>
      <c r="F6" s="17" t="s">
        <v>157</v>
      </c>
      <c r="G6" s="13" t="s">
        <v>156</v>
      </c>
      <c r="H6" s="17" t="s">
        <v>157</v>
      </c>
      <c r="I6" s="13" t="s">
        <v>156</v>
      </c>
      <c r="J6" s="17" t="s">
        <v>157</v>
      </c>
      <c r="K6" s="13" t="s">
        <v>156</v>
      </c>
      <c r="L6" s="13" t="s">
        <v>156</v>
      </c>
      <c r="M6" s="13" t="s">
        <v>156</v>
      </c>
      <c r="N6" s="13" t="s">
        <v>156</v>
      </c>
      <c r="O6" s="13" t="s">
        <v>156</v>
      </c>
    </row>
    <row r="7" spans="1:15" x14ac:dyDescent="0.2">
      <c r="A7" s="22" t="s">
        <v>10</v>
      </c>
      <c r="B7" s="12" t="s">
        <v>16</v>
      </c>
      <c r="C7" s="13" t="s">
        <v>156</v>
      </c>
      <c r="D7" s="17" t="s">
        <v>157</v>
      </c>
      <c r="E7" s="17" t="s">
        <v>157</v>
      </c>
      <c r="F7" s="17" t="s">
        <v>157</v>
      </c>
      <c r="G7" s="13" t="s">
        <v>156</v>
      </c>
      <c r="H7" s="13" t="s">
        <v>156</v>
      </c>
      <c r="I7" s="13" t="s">
        <v>156</v>
      </c>
      <c r="J7" s="17" t="s">
        <v>157</v>
      </c>
      <c r="K7" s="13" t="s">
        <v>156</v>
      </c>
      <c r="L7" s="13" t="s">
        <v>156</v>
      </c>
      <c r="M7" s="13" t="s">
        <v>156</v>
      </c>
      <c r="N7" s="17" t="s">
        <v>157</v>
      </c>
      <c r="O7" s="13" t="s">
        <v>156</v>
      </c>
    </row>
    <row r="8" spans="1:15" x14ac:dyDescent="0.2">
      <c r="A8" s="22" t="s">
        <v>10</v>
      </c>
      <c r="B8" s="12" t="s">
        <v>17</v>
      </c>
      <c r="C8" s="13" t="s">
        <v>156</v>
      </c>
      <c r="D8" s="17" t="s">
        <v>157</v>
      </c>
      <c r="E8" s="17" t="s">
        <v>157</v>
      </c>
      <c r="F8" s="17" t="s">
        <v>157</v>
      </c>
      <c r="G8" s="13" t="s">
        <v>156</v>
      </c>
      <c r="H8" s="13" t="s">
        <v>156</v>
      </c>
      <c r="I8" s="13" t="s">
        <v>156</v>
      </c>
      <c r="J8" s="17" t="s">
        <v>157</v>
      </c>
      <c r="K8" s="13" t="s">
        <v>156</v>
      </c>
      <c r="L8" s="13" t="s">
        <v>156</v>
      </c>
      <c r="M8" s="13" t="s">
        <v>156</v>
      </c>
      <c r="N8" s="17" t="s">
        <v>157</v>
      </c>
      <c r="O8" s="13" t="s">
        <v>156</v>
      </c>
    </row>
    <row r="9" spans="1:15" x14ac:dyDescent="0.2">
      <c r="A9" s="22" t="s">
        <v>10</v>
      </c>
      <c r="B9" s="12" t="s">
        <v>19</v>
      </c>
      <c r="C9" s="13" t="s">
        <v>156</v>
      </c>
      <c r="D9" s="17" t="s">
        <v>157</v>
      </c>
      <c r="E9" s="13" t="s">
        <v>156</v>
      </c>
      <c r="F9" s="13" t="s">
        <v>156</v>
      </c>
      <c r="G9" s="13" t="s">
        <v>156</v>
      </c>
      <c r="H9" s="13" t="s">
        <v>156</v>
      </c>
      <c r="I9" s="13" t="s">
        <v>156</v>
      </c>
      <c r="J9" s="17" t="s">
        <v>157</v>
      </c>
      <c r="K9" s="13" t="s">
        <v>156</v>
      </c>
      <c r="L9" s="13" t="s">
        <v>156</v>
      </c>
      <c r="M9" s="13" t="s">
        <v>156</v>
      </c>
      <c r="N9" s="13" t="s">
        <v>156</v>
      </c>
      <c r="O9" s="13" t="s">
        <v>156</v>
      </c>
    </row>
    <row r="10" spans="1:15" x14ac:dyDescent="0.2">
      <c r="A10" s="21" t="s">
        <v>21</v>
      </c>
      <c r="B10" s="14" t="s">
        <v>22</v>
      </c>
      <c r="C10" s="15" t="s">
        <v>156</v>
      </c>
      <c r="D10" s="15" t="s">
        <v>156</v>
      </c>
      <c r="E10" s="15" t="s">
        <v>156</v>
      </c>
      <c r="F10" s="15" t="s">
        <v>156</v>
      </c>
      <c r="G10" s="15" t="s">
        <v>156</v>
      </c>
      <c r="H10" s="15" t="s">
        <v>156</v>
      </c>
      <c r="I10" s="15" t="s">
        <v>156</v>
      </c>
      <c r="J10" s="15" t="s">
        <v>156</v>
      </c>
      <c r="K10" s="15" t="s">
        <v>156</v>
      </c>
      <c r="L10" s="15" t="s">
        <v>156</v>
      </c>
      <c r="M10" s="15" t="s">
        <v>156</v>
      </c>
      <c r="N10" s="15" t="s">
        <v>156</v>
      </c>
      <c r="O10" s="15" t="s">
        <v>156</v>
      </c>
    </row>
    <row r="11" spans="1:15" x14ac:dyDescent="0.2">
      <c r="A11" s="22" t="s">
        <v>24</v>
      </c>
      <c r="B11" s="12" t="s">
        <v>25</v>
      </c>
      <c r="C11" s="13" t="s">
        <v>156</v>
      </c>
      <c r="D11" s="13" t="s">
        <v>156</v>
      </c>
      <c r="E11" s="13" t="s">
        <v>156</v>
      </c>
      <c r="F11" s="13" t="s">
        <v>156</v>
      </c>
      <c r="G11" s="13" t="s">
        <v>156</v>
      </c>
      <c r="H11" s="13" t="s">
        <v>156</v>
      </c>
      <c r="I11" s="13" t="s">
        <v>156</v>
      </c>
      <c r="J11" s="17" t="s">
        <v>157</v>
      </c>
      <c r="K11" s="13" t="s">
        <v>156</v>
      </c>
      <c r="L11" s="13" t="s">
        <v>156</v>
      </c>
      <c r="M11" s="13" t="s">
        <v>156</v>
      </c>
      <c r="N11" s="13" t="s">
        <v>156</v>
      </c>
      <c r="O11" s="13" t="s">
        <v>156</v>
      </c>
    </row>
    <row r="12" spans="1:15" x14ac:dyDescent="0.2">
      <c r="A12" s="22" t="s">
        <v>24</v>
      </c>
      <c r="B12" s="12" t="s">
        <v>27</v>
      </c>
      <c r="C12" s="13" t="s">
        <v>156</v>
      </c>
      <c r="D12" s="13" t="s">
        <v>156</v>
      </c>
      <c r="E12" s="13" t="s">
        <v>156</v>
      </c>
      <c r="F12" s="13" t="s">
        <v>156</v>
      </c>
      <c r="G12" s="13" t="s">
        <v>156</v>
      </c>
      <c r="H12" s="13" t="s">
        <v>156</v>
      </c>
      <c r="I12" s="13" t="s">
        <v>156</v>
      </c>
      <c r="J12" s="17" t="s">
        <v>157</v>
      </c>
      <c r="K12" s="13" t="s">
        <v>156</v>
      </c>
      <c r="L12" s="13" t="s">
        <v>156</v>
      </c>
      <c r="M12" s="13" t="s">
        <v>156</v>
      </c>
      <c r="N12" s="13" t="s">
        <v>156</v>
      </c>
      <c r="O12" s="13" t="s">
        <v>156</v>
      </c>
    </row>
    <row r="13" spans="1:15" x14ac:dyDescent="0.2">
      <c r="A13" s="21" t="s">
        <v>28</v>
      </c>
      <c r="B13" s="14" t="s">
        <v>29</v>
      </c>
      <c r="C13" s="15" t="s">
        <v>156</v>
      </c>
      <c r="D13" s="15" t="s">
        <v>156</v>
      </c>
      <c r="E13" s="15" t="s">
        <v>156</v>
      </c>
      <c r="F13" s="15" t="s">
        <v>156</v>
      </c>
      <c r="G13" s="15" t="s">
        <v>156</v>
      </c>
      <c r="H13" s="15" t="s">
        <v>156</v>
      </c>
      <c r="I13" s="15" t="s">
        <v>156</v>
      </c>
      <c r="J13" s="18" t="s">
        <v>157</v>
      </c>
      <c r="K13" s="15" t="s">
        <v>156</v>
      </c>
      <c r="L13" s="15" t="s">
        <v>156</v>
      </c>
      <c r="M13" s="15" t="s">
        <v>156</v>
      </c>
      <c r="N13" s="15" t="s">
        <v>156</v>
      </c>
      <c r="O13" s="15" t="s">
        <v>156</v>
      </c>
    </row>
    <row r="14" spans="1:15" x14ac:dyDescent="0.2">
      <c r="A14" s="21" t="s">
        <v>28</v>
      </c>
      <c r="B14" s="14" t="s">
        <v>31</v>
      </c>
      <c r="C14" s="15" t="s">
        <v>156</v>
      </c>
      <c r="D14" s="15" t="s">
        <v>156</v>
      </c>
      <c r="E14" s="15" t="s">
        <v>156</v>
      </c>
      <c r="F14" s="15" t="s">
        <v>156</v>
      </c>
      <c r="G14" s="15" t="s">
        <v>156</v>
      </c>
      <c r="H14" s="15" t="s">
        <v>156</v>
      </c>
      <c r="I14" s="15" t="s">
        <v>156</v>
      </c>
      <c r="J14" s="18" t="s">
        <v>157</v>
      </c>
      <c r="K14" s="15" t="s">
        <v>156</v>
      </c>
      <c r="L14" s="15" t="s">
        <v>156</v>
      </c>
      <c r="M14" s="15" t="s">
        <v>156</v>
      </c>
      <c r="N14" s="15" t="s">
        <v>156</v>
      </c>
      <c r="O14" s="15" t="s">
        <v>156</v>
      </c>
    </row>
    <row r="15" spans="1:15" x14ac:dyDescent="0.2">
      <c r="A15" s="21" t="s">
        <v>28</v>
      </c>
      <c r="B15" s="14" t="s">
        <v>33</v>
      </c>
      <c r="C15" s="15" t="s">
        <v>156</v>
      </c>
      <c r="D15" s="15" t="s">
        <v>156</v>
      </c>
      <c r="E15" s="15" t="s">
        <v>156</v>
      </c>
      <c r="F15" s="15" t="s">
        <v>156</v>
      </c>
      <c r="G15" s="15" t="s">
        <v>156</v>
      </c>
      <c r="H15" s="15" t="s">
        <v>156</v>
      </c>
      <c r="I15" s="15" t="s">
        <v>156</v>
      </c>
      <c r="J15" s="18" t="s">
        <v>157</v>
      </c>
      <c r="K15" s="15" t="s">
        <v>156</v>
      </c>
      <c r="L15" s="15" t="s">
        <v>156</v>
      </c>
      <c r="M15" s="15" t="s">
        <v>156</v>
      </c>
      <c r="N15" s="15" t="s">
        <v>156</v>
      </c>
      <c r="O15" s="15" t="s">
        <v>156</v>
      </c>
    </row>
    <row r="16" spans="1:15" x14ac:dyDescent="0.2">
      <c r="A16" s="21" t="s">
        <v>28</v>
      </c>
      <c r="B16" s="14" t="s">
        <v>35</v>
      </c>
      <c r="C16" s="15" t="s">
        <v>156</v>
      </c>
      <c r="D16" s="15" t="s">
        <v>156</v>
      </c>
      <c r="E16" s="15" t="s">
        <v>156</v>
      </c>
      <c r="F16" s="15" t="s">
        <v>156</v>
      </c>
      <c r="G16" s="15" t="s">
        <v>156</v>
      </c>
      <c r="H16" s="15" t="s">
        <v>156</v>
      </c>
      <c r="I16" s="15" t="s">
        <v>156</v>
      </c>
      <c r="J16" s="15" t="s">
        <v>156</v>
      </c>
      <c r="K16" s="15" t="s">
        <v>156</v>
      </c>
      <c r="L16" s="15" t="s">
        <v>156</v>
      </c>
      <c r="M16" s="15" t="s">
        <v>156</v>
      </c>
      <c r="N16" s="15" t="s">
        <v>156</v>
      </c>
      <c r="O16" s="15" t="s">
        <v>156</v>
      </c>
    </row>
    <row r="17" spans="1:15" x14ac:dyDescent="0.2">
      <c r="A17" s="22" t="s">
        <v>36</v>
      </c>
      <c r="B17" s="12" t="s">
        <v>37</v>
      </c>
      <c r="C17" s="13" t="s">
        <v>156</v>
      </c>
      <c r="D17" s="13" t="s">
        <v>156</v>
      </c>
      <c r="E17" s="13" t="s">
        <v>156</v>
      </c>
      <c r="F17" s="13" t="s">
        <v>156</v>
      </c>
      <c r="G17" s="13" t="s">
        <v>156</v>
      </c>
      <c r="H17" s="13" t="s">
        <v>156</v>
      </c>
      <c r="I17" s="13" t="s">
        <v>156</v>
      </c>
      <c r="J17" s="13" t="s">
        <v>156</v>
      </c>
      <c r="K17" s="13" t="s">
        <v>156</v>
      </c>
      <c r="L17" s="13" t="s">
        <v>156</v>
      </c>
      <c r="M17" s="13" t="s">
        <v>156</v>
      </c>
      <c r="N17" s="13" t="s">
        <v>156</v>
      </c>
      <c r="O17" s="13" t="s">
        <v>156</v>
      </c>
    </row>
    <row r="18" spans="1:15" x14ac:dyDescent="0.2">
      <c r="A18" s="22" t="s">
        <v>36</v>
      </c>
      <c r="B18" s="12" t="s">
        <v>39</v>
      </c>
      <c r="C18" s="13" t="s">
        <v>156</v>
      </c>
      <c r="D18" s="13" t="s">
        <v>156</v>
      </c>
      <c r="E18" s="13" t="s">
        <v>156</v>
      </c>
      <c r="F18" s="13" t="s">
        <v>156</v>
      </c>
      <c r="G18" s="13" t="s">
        <v>156</v>
      </c>
      <c r="H18" s="13" t="s">
        <v>156</v>
      </c>
      <c r="I18" s="13" t="s">
        <v>156</v>
      </c>
      <c r="J18" s="13" t="s">
        <v>156</v>
      </c>
      <c r="K18" s="13" t="s">
        <v>156</v>
      </c>
      <c r="L18" s="13" t="s">
        <v>156</v>
      </c>
      <c r="M18" s="13" t="s">
        <v>156</v>
      </c>
      <c r="N18" s="13" t="s">
        <v>156</v>
      </c>
      <c r="O18" s="13" t="s">
        <v>156</v>
      </c>
    </row>
    <row r="19" spans="1:15" x14ac:dyDescent="0.2">
      <c r="A19" s="22" t="s">
        <v>36</v>
      </c>
      <c r="B19" s="12" t="s">
        <v>40</v>
      </c>
      <c r="C19" s="13" t="s">
        <v>156</v>
      </c>
      <c r="D19" s="13" t="s">
        <v>156</v>
      </c>
      <c r="E19" s="13" t="s">
        <v>156</v>
      </c>
      <c r="F19" s="13" t="s">
        <v>156</v>
      </c>
      <c r="G19" s="13" t="s">
        <v>156</v>
      </c>
      <c r="H19" s="13" t="s">
        <v>156</v>
      </c>
      <c r="I19" s="13" t="s">
        <v>156</v>
      </c>
      <c r="J19" s="13" t="s">
        <v>156</v>
      </c>
      <c r="K19" s="13" t="s">
        <v>156</v>
      </c>
      <c r="L19" s="13" t="s">
        <v>156</v>
      </c>
      <c r="M19" s="13" t="s">
        <v>156</v>
      </c>
      <c r="N19" s="13" t="s">
        <v>156</v>
      </c>
      <c r="O19" s="13" t="s">
        <v>156</v>
      </c>
    </row>
    <row r="20" spans="1:15" x14ac:dyDescent="0.2">
      <c r="A20" s="22" t="s">
        <v>36</v>
      </c>
      <c r="B20" s="12" t="s">
        <v>42</v>
      </c>
      <c r="C20" s="13" t="s">
        <v>156</v>
      </c>
      <c r="D20" s="13" t="s">
        <v>156</v>
      </c>
      <c r="E20" s="13" t="s">
        <v>156</v>
      </c>
      <c r="F20" s="13" t="s">
        <v>156</v>
      </c>
      <c r="G20" s="13" t="s">
        <v>156</v>
      </c>
      <c r="H20" s="13" t="s">
        <v>156</v>
      </c>
      <c r="I20" s="13" t="s">
        <v>156</v>
      </c>
      <c r="J20" s="13" t="s">
        <v>156</v>
      </c>
      <c r="K20" s="13" t="s">
        <v>156</v>
      </c>
      <c r="L20" s="13" t="s">
        <v>156</v>
      </c>
      <c r="M20" s="13" t="s">
        <v>156</v>
      </c>
      <c r="N20" s="13" t="s">
        <v>156</v>
      </c>
      <c r="O20" s="13" t="s">
        <v>156</v>
      </c>
    </row>
    <row r="21" spans="1:15" x14ac:dyDescent="0.2">
      <c r="A21" s="22" t="s">
        <v>36</v>
      </c>
      <c r="B21" s="12" t="s">
        <v>43</v>
      </c>
      <c r="C21" s="13" t="s">
        <v>156</v>
      </c>
      <c r="D21" s="13" t="s">
        <v>156</v>
      </c>
      <c r="E21" s="13" t="s">
        <v>156</v>
      </c>
      <c r="F21" s="13" t="s">
        <v>156</v>
      </c>
      <c r="G21" s="13" t="s">
        <v>156</v>
      </c>
      <c r="H21" s="13" t="s">
        <v>156</v>
      </c>
      <c r="I21" s="13" t="s">
        <v>156</v>
      </c>
      <c r="J21" s="13" t="s">
        <v>156</v>
      </c>
      <c r="K21" s="13" t="s">
        <v>156</v>
      </c>
      <c r="L21" s="13" t="s">
        <v>156</v>
      </c>
      <c r="M21" s="13" t="s">
        <v>156</v>
      </c>
      <c r="N21" s="13" t="s">
        <v>156</v>
      </c>
      <c r="O21" s="13" t="s">
        <v>156</v>
      </c>
    </row>
    <row r="22" spans="1:15" x14ac:dyDescent="0.2">
      <c r="A22" s="22" t="s">
        <v>36</v>
      </c>
      <c r="B22" s="12" t="s">
        <v>44</v>
      </c>
      <c r="C22" s="13" t="s">
        <v>156</v>
      </c>
      <c r="D22" s="13" t="s">
        <v>156</v>
      </c>
      <c r="E22" s="13" t="s">
        <v>156</v>
      </c>
      <c r="F22" s="13" t="s">
        <v>156</v>
      </c>
      <c r="G22" s="13" t="s">
        <v>156</v>
      </c>
      <c r="H22" s="13" t="s">
        <v>156</v>
      </c>
      <c r="I22" s="13" t="s">
        <v>156</v>
      </c>
      <c r="J22" s="13" t="s">
        <v>156</v>
      </c>
      <c r="K22" s="13" t="s">
        <v>156</v>
      </c>
      <c r="L22" s="13" t="s">
        <v>156</v>
      </c>
      <c r="M22" s="13" t="s">
        <v>156</v>
      </c>
      <c r="N22" s="13" t="s">
        <v>156</v>
      </c>
      <c r="O22" s="13" t="s">
        <v>156</v>
      </c>
    </row>
    <row r="23" spans="1:15" x14ac:dyDescent="0.2">
      <c r="A23" s="21" t="s">
        <v>107</v>
      </c>
      <c r="B23" s="14" t="s">
        <v>46</v>
      </c>
      <c r="C23" s="15" t="s">
        <v>156</v>
      </c>
      <c r="D23" s="15" t="s">
        <v>156</v>
      </c>
      <c r="E23" s="18" t="s">
        <v>157</v>
      </c>
      <c r="F23" s="18" t="s">
        <v>157</v>
      </c>
      <c r="G23" s="15" t="s">
        <v>156</v>
      </c>
      <c r="H23" s="18" t="s">
        <v>157</v>
      </c>
      <c r="I23" s="15" t="s">
        <v>156</v>
      </c>
      <c r="J23" s="15" t="s">
        <v>156</v>
      </c>
      <c r="K23" s="15" t="s">
        <v>156</v>
      </c>
      <c r="L23" s="15" t="s">
        <v>156</v>
      </c>
      <c r="M23" s="15" t="s">
        <v>156</v>
      </c>
      <c r="N23" s="18" t="s">
        <v>157</v>
      </c>
      <c r="O23" s="18" t="s">
        <v>157</v>
      </c>
    </row>
    <row r="24" spans="1:15" x14ac:dyDescent="0.2">
      <c r="A24" s="21" t="s">
        <v>107</v>
      </c>
      <c r="B24" s="14" t="s">
        <v>47</v>
      </c>
      <c r="C24" s="15" t="s">
        <v>156</v>
      </c>
      <c r="D24" s="15" t="s">
        <v>156</v>
      </c>
      <c r="E24" s="18" t="s">
        <v>157</v>
      </c>
      <c r="F24" s="18" t="s">
        <v>157</v>
      </c>
      <c r="G24" s="15" t="s">
        <v>156</v>
      </c>
      <c r="H24" s="18" t="s">
        <v>157</v>
      </c>
      <c r="I24" s="15" t="s">
        <v>156</v>
      </c>
      <c r="J24" s="15" t="s">
        <v>156</v>
      </c>
      <c r="K24" s="15" t="s">
        <v>156</v>
      </c>
      <c r="L24" s="15" t="s">
        <v>156</v>
      </c>
      <c r="M24" s="15" t="s">
        <v>156</v>
      </c>
      <c r="N24" s="18" t="s">
        <v>157</v>
      </c>
      <c r="O24" s="18" t="s">
        <v>157</v>
      </c>
    </row>
    <row r="25" spans="1:15" x14ac:dyDescent="0.2">
      <c r="A25" s="21" t="s">
        <v>107</v>
      </c>
      <c r="B25" s="14" t="s">
        <v>48</v>
      </c>
      <c r="C25" s="15" t="s">
        <v>156</v>
      </c>
      <c r="D25" s="15" t="s">
        <v>156</v>
      </c>
      <c r="E25" s="18" t="s">
        <v>157</v>
      </c>
      <c r="F25" s="15" t="s">
        <v>156</v>
      </c>
      <c r="G25" s="15" t="s">
        <v>156</v>
      </c>
      <c r="H25" s="18" t="s">
        <v>157</v>
      </c>
      <c r="I25" s="18" t="s">
        <v>157</v>
      </c>
      <c r="J25" s="15" t="s">
        <v>156</v>
      </c>
      <c r="K25" s="15" t="s">
        <v>156</v>
      </c>
      <c r="L25" s="15" t="s">
        <v>156</v>
      </c>
      <c r="M25" s="15" t="s">
        <v>156</v>
      </c>
      <c r="N25" s="18" t="s">
        <v>157</v>
      </c>
      <c r="O25" s="18" t="s">
        <v>157</v>
      </c>
    </row>
    <row r="26" spans="1:15" x14ac:dyDescent="0.2">
      <c r="A26" s="21" t="s">
        <v>107</v>
      </c>
      <c r="B26" s="14" t="s">
        <v>50</v>
      </c>
      <c r="C26" s="15" t="s">
        <v>156</v>
      </c>
      <c r="D26" s="15" t="s">
        <v>156</v>
      </c>
      <c r="E26" s="18" t="s">
        <v>157</v>
      </c>
      <c r="F26" s="15" t="s">
        <v>156</v>
      </c>
      <c r="G26" s="15" t="s">
        <v>156</v>
      </c>
      <c r="H26" s="18" t="s">
        <v>157</v>
      </c>
      <c r="I26" s="18" t="s">
        <v>157</v>
      </c>
      <c r="J26" s="15" t="s">
        <v>156</v>
      </c>
      <c r="K26" s="15" t="s">
        <v>156</v>
      </c>
      <c r="L26" s="15" t="s">
        <v>156</v>
      </c>
      <c r="M26" s="15" t="s">
        <v>156</v>
      </c>
      <c r="N26" s="18" t="s">
        <v>157</v>
      </c>
      <c r="O26" s="18" t="s">
        <v>157</v>
      </c>
    </row>
    <row r="27" spans="1:15" x14ac:dyDescent="0.2">
      <c r="A27" s="21" t="s">
        <v>107</v>
      </c>
      <c r="B27" s="14" t="s">
        <v>51</v>
      </c>
      <c r="C27" s="15" t="s">
        <v>156</v>
      </c>
      <c r="D27" s="15" t="s">
        <v>156</v>
      </c>
      <c r="E27" s="18" t="s">
        <v>157</v>
      </c>
      <c r="F27" s="15" t="s">
        <v>156</v>
      </c>
      <c r="G27" s="15" t="s">
        <v>156</v>
      </c>
      <c r="H27" s="18" t="s">
        <v>157</v>
      </c>
      <c r="I27" s="18" t="s">
        <v>157</v>
      </c>
      <c r="J27" s="15" t="s">
        <v>156</v>
      </c>
      <c r="K27" s="15" t="s">
        <v>156</v>
      </c>
      <c r="L27" s="15" t="s">
        <v>156</v>
      </c>
      <c r="M27" s="15" t="s">
        <v>156</v>
      </c>
      <c r="N27" s="18" t="s">
        <v>157</v>
      </c>
      <c r="O27" s="18" t="s">
        <v>157</v>
      </c>
    </row>
    <row r="28" spans="1:15" x14ac:dyDescent="0.2">
      <c r="A28" s="22" t="s">
        <v>52</v>
      </c>
      <c r="B28" s="12" t="s">
        <v>53</v>
      </c>
      <c r="C28" s="13" t="s">
        <v>156</v>
      </c>
      <c r="D28" s="17" t="s">
        <v>157</v>
      </c>
      <c r="E28" s="17" t="s">
        <v>157</v>
      </c>
      <c r="F28" s="13" t="s">
        <v>156</v>
      </c>
      <c r="G28" s="13" t="s">
        <v>156</v>
      </c>
      <c r="H28" s="13" t="s">
        <v>156</v>
      </c>
      <c r="I28" s="13" t="s">
        <v>156</v>
      </c>
      <c r="J28" s="13" t="s">
        <v>156</v>
      </c>
      <c r="K28" s="13" t="s">
        <v>156</v>
      </c>
      <c r="L28" s="13" t="s">
        <v>156</v>
      </c>
      <c r="M28" s="13" t="s">
        <v>156</v>
      </c>
      <c r="N28" s="13" t="s">
        <v>156</v>
      </c>
      <c r="O28" s="13" t="s">
        <v>156</v>
      </c>
    </row>
    <row r="29" spans="1:15" x14ac:dyDescent="0.2">
      <c r="A29" s="22" t="s">
        <v>52</v>
      </c>
      <c r="B29" s="12" t="s">
        <v>55</v>
      </c>
      <c r="C29" s="13" t="s">
        <v>156</v>
      </c>
      <c r="D29" s="17" t="s">
        <v>157</v>
      </c>
      <c r="E29" s="13" t="s">
        <v>156</v>
      </c>
      <c r="F29" s="13" t="s">
        <v>156</v>
      </c>
      <c r="G29" s="13" t="s">
        <v>156</v>
      </c>
      <c r="H29" s="13" t="s">
        <v>156</v>
      </c>
      <c r="I29" s="13" t="s">
        <v>156</v>
      </c>
      <c r="J29" s="13" t="s">
        <v>156</v>
      </c>
      <c r="K29" s="13" t="s">
        <v>156</v>
      </c>
      <c r="L29" s="13" t="s">
        <v>156</v>
      </c>
      <c r="M29" s="13" t="s">
        <v>156</v>
      </c>
      <c r="N29" s="13" t="s">
        <v>156</v>
      </c>
      <c r="O29" s="13" t="s">
        <v>156</v>
      </c>
    </row>
    <row r="30" spans="1:15" x14ac:dyDescent="0.2">
      <c r="A30" s="22" t="s">
        <v>52</v>
      </c>
      <c r="B30" s="12" t="s">
        <v>56</v>
      </c>
      <c r="C30" s="13" t="s">
        <v>156</v>
      </c>
      <c r="D30" s="17" t="s">
        <v>157</v>
      </c>
      <c r="E30" s="17" t="s">
        <v>157</v>
      </c>
      <c r="F30" s="13" t="s">
        <v>156</v>
      </c>
      <c r="G30" s="13" t="s">
        <v>156</v>
      </c>
      <c r="H30" s="13" t="s">
        <v>156</v>
      </c>
      <c r="I30" s="13" t="s">
        <v>156</v>
      </c>
      <c r="J30" s="13" t="s">
        <v>156</v>
      </c>
      <c r="K30" s="13" t="s">
        <v>156</v>
      </c>
      <c r="L30" s="13" t="s">
        <v>156</v>
      </c>
      <c r="M30" s="13" t="s">
        <v>156</v>
      </c>
      <c r="N30" s="13" t="s">
        <v>156</v>
      </c>
      <c r="O30" s="13" t="s">
        <v>156</v>
      </c>
    </row>
    <row r="31" spans="1:15" x14ac:dyDescent="0.2">
      <c r="A31" s="22" t="s">
        <v>52</v>
      </c>
      <c r="B31" s="12" t="s">
        <v>57</v>
      </c>
      <c r="C31" s="13" t="s">
        <v>156</v>
      </c>
      <c r="D31" s="17" t="s">
        <v>157</v>
      </c>
      <c r="E31" s="17" t="s">
        <v>157</v>
      </c>
      <c r="F31" s="13" t="s">
        <v>156</v>
      </c>
      <c r="G31" s="13" t="s">
        <v>156</v>
      </c>
      <c r="H31" s="13" t="s">
        <v>156</v>
      </c>
      <c r="I31" s="13" t="s">
        <v>156</v>
      </c>
      <c r="J31" s="13" t="s">
        <v>156</v>
      </c>
      <c r="K31" s="13" t="s">
        <v>156</v>
      </c>
      <c r="L31" s="13" t="s">
        <v>156</v>
      </c>
      <c r="M31" s="13" t="s">
        <v>156</v>
      </c>
      <c r="N31" s="13" t="s">
        <v>156</v>
      </c>
      <c r="O31" s="13" t="s">
        <v>156</v>
      </c>
    </row>
    <row r="32" spans="1:15" x14ac:dyDescent="0.2">
      <c r="A32" s="22" t="s">
        <v>52</v>
      </c>
      <c r="B32" s="12" t="s">
        <v>58</v>
      </c>
      <c r="C32" s="13" t="s">
        <v>156</v>
      </c>
      <c r="D32" s="17" t="s">
        <v>157</v>
      </c>
      <c r="E32" s="13" t="s">
        <v>156</v>
      </c>
      <c r="F32" s="13" t="s">
        <v>156</v>
      </c>
      <c r="G32" s="13" t="s">
        <v>156</v>
      </c>
      <c r="H32" s="13" t="s">
        <v>156</v>
      </c>
      <c r="I32" s="13" t="s">
        <v>156</v>
      </c>
      <c r="J32" s="13" t="s">
        <v>156</v>
      </c>
      <c r="K32" s="13" t="s">
        <v>156</v>
      </c>
      <c r="L32" s="13" t="s">
        <v>156</v>
      </c>
      <c r="M32" s="13" t="s">
        <v>156</v>
      </c>
      <c r="N32" s="13" t="s">
        <v>156</v>
      </c>
      <c r="O32" s="13" t="s">
        <v>156</v>
      </c>
    </row>
    <row r="33" spans="1:15" x14ac:dyDescent="0.2">
      <c r="A33" s="21" t="s">
        <v>61</v>
      </c>
      <c r="B33" s="14" t="s">
        <v>62</v>
      </c>
      <c r="C33" s="15" t="s">
        <v>156</v>
      </c>
      <c r="D33" s="18" t="s">
        <v>157</v>
      </c>
      <c r="E33" s="15" t="s">
        <v>156</v>
      </c>
      <c r="F33" s="18" t="s">
        <v>157</v>
      </c>
      <c r="G33" s="15" t="s">
        <v>156</v>
      </c>
      <c r="H33" s="18" t="s">
        <v>157</v>
      </c>
      <c r="I33" s="15" t="s">
        <v>156</v>
      </c>
      <c r="J33" s="18" t="s">
        <v>157</v>
      </c>
      <c r="K33" s="18" t="s">
        <v>157</v>
      </c>
      <c r="L33" s="18" t="s">
        <v>157</v>
      </c>
      <c r="M33" s="18" t="s">
        <v>157</v>
      </c>
      <c r="N33" s="15" t="s">
        <v>156</v>
      </c>
      <c r="O33" s="18" t="s">
        <v>157</v>
      </c>
    </row>
    <row r="34" spans="1:15" s="16" customFormat="1" x14ac:dyDescent="0.2">
      <c r="A34" s="22" t="s">
        <v>108</v>
      </c>
      <c r="B34" s="12" t="s">
        <v>59</v>
      </c>
      <c r="C34" s="17" t="s">
        <v>157</v>
      </c>
      <c r="D34" s="17" t="s">
        <v>157</v>
      </c>
      <c r="E34" s="17" t="s">
        <v>157</v>
      </c>
      <c r="F34" s="13" t="s">
        <v>156</v>
      </c>
      <c r="G34" s="17" t="s">
        <v>157</v>
      </c>
      <c r="H34" s="17" t="s">
        <v>157</v>
      </c>
      <c r="I34" s="13" t="s">
        <v>156</v>
      </c>
      <c r="J34" s="17" t="s">
        <v>157</v>
      </c>
      <c r="K34" s="17" t="s">
        <v>157</v>
      </c>
      <c r="L34" s="17" t="s">
        <v>157</v>
      </c>
      <c r="M34" s="17" t="s">
        <v>157</v>
      </c>
      <c r="N34" s="17" t="s">
        <v>157</v>
      </c>
      <c r="O34" s="17" t="s">
        <v>157</v>
      </c>
    </row>
  </sheetData>
  <sortState xmlns:xlrd2="http://schemas.microsoft.com/office/spreadsheetml/2017/richdata2" ref="A2:D34">
    <sortCondition ref="A2:A34"/>
    <sortCondition ref="B2:B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52FD-79CF-9949-A9D0-C8E43B6D6A4F}">
  <dimension ref="A1:L34"/>
  <sheetViews>
    <sheetView workbookViewId="0">
      <selection activeCell="C9" sqref="C9"/>
    </sheetView>
  </sheetViews>
  <sheetFormatPr baseColWidth="10" defaultRowHeight="16" x14ac:dyDescent="0.2"/>
  <cols>
    <col min="1" max="1" width="23.83203125" customWidth="1"/>
    <col min="3" max="12" width="10.83203125" style="11"/>
  </cols>
  <sheetData>
    <row r="1" spans="1:12" s="1" customFormat="1" x14ac:dyDescent="0.2">
      <c r="A1" s="19" t="s">
        <v>0</v>
      </c>
      <c r="B1" s="19" t="s">
        <v>1</v>
      </c>
      <c r="C1" s="20" t="s">
        <v>158</v>
      </c>
      <c r="D1" s="20" t="s">
        <v>159</v>
      </c>
      <c r="E1" s="20" t="s">
        <v>160</v>
      </c>
      <c r="F1" s="20" t="s">
        <v>161</v>
      </c>
      <c r="G1" s="20" t="s">
        <v>162</v>
      </c>
      <c r="H1" s="20" t="s">
        <v>163</v>
      </c>
      <c r="I1" s="20" t="s">
        <v>164</v>
      </c>
      <c r="J1" s="20" t="s">
        <v>165</v>
      </c>
      <c r="K1" s="20" t="s">
        <v>166</v>
      </c>
      <c r="L1" s="20" t="s">
        <v>167</v>
      </c>
    </row>
    <row r="2" spans="1:12" x14ac:dyDescent="0.2">
      <c r="A2" s="21" t="s">
        <v>6</v>
      </c>
      <c r="B2" s="14" t="s">
        <v>7</v>
      </c>
      <c r="C2" s="18" t="s">
        <v>157</v>
      </c>
      <c r="D2" s="15" t="s">
        <v>156</v>
      </c>
      <c r="E2" s="15" t="s">
        <v>156</v>
      </c>
      <c r="F2" s="18" t="s">
        <v>157</v>
      </c>
      <c r="G2" s="15" t="s">
        <v>156</v>
      </c>
      <c r="H2" s="15" t="s">
        <v>156</v>
      </c>
      <c r="I2" s="15" t="s">
        <v>156</v>
      </c>
      <c r="J2" s="15" t="s">
        <v>156</v>
      </c>
      <c r="K2" s="15" t="s">
        <v>156</v>
      </c>
      <c r="L2" s="15" t="s">
        <v>156</v>
      </c>
    </row>
    <row r="3" spans="1:12" x14ac:dyDescent="0.2">
      <c r="A3" s="21" t="s">
        <v>6</v>
      </c>
      <c r="B3" s="14" t="s">
        <v>9</v>
      </c>
      <c r="C3" s="18" t="s">
        <v>157</v>
      </c>
      <c r="D3" s="15" t="s">
        <v>156</v>
      </c>
      <c r="E3" s="15" t="s">
        <v>156</v>
      </c>
      <c r="F3" s="18" t="s">
        <v>157</v>
      </c>
      <c r="G3" s="15" t="s">
        <v>156</v>
      </c>
      <c r="H3" s="15" t="s">
        <v>156</v>
      </c>
      <c r="I3" s="15" t="s">
        <v>156</v>
      </c>
      <c r="J3" s="15" t="s">
        <v>156</v>
      </c>
      <c r="K3" s="15" t="s">
        <v>156</v>
      </c>
      <c r="L3" s="15" t="s">
        <v>156</v>
      </c>
    </row>
    <row r="4" spans="1:12" x14ac:dyDescent="0.2">
      <c r="A4" s="22" t="s">
        <v>10</v>
      </c>
      <c r="B4" s="12" t="s">
        <v>11</v>
      </c>
      <c r="C4" s="17" t="s">
        <v>157</v>
      </c>
      <c r="D4" s="17" t="s">
        <v>157</v>
      </c>
      <c r="E4" s="13" t="s">
        <v>156</v>
      </c>
      <c r="F4" s="17" t="s">
        <v>157</v>
      </c>
      <c r="G4" s="13" t="s">
        <v>156</v>
      </c>
      <c r="H4" s="17" t="s">
        <v>157</v>
      </c>
      <c r="I4" s="13" t="s">
        <v>156</v>
      </c>
      <c r="J4" s="13" t="s">
        <v>156</v>
      </c>
      <c r="K4" s="13" t="s">
        <v>156</v>
      </c>
      <c r="L4" s="13" t="s">
        <v>156</v>
      </c>
    </row>
    <row r="5" spans="1:12" x14ac:dyDescent="0.2">
      <c r="A5" s="22" t="s">
        <v>10</v>
      </c>
      <c r="B5" s="12" t="s">
        <v>13</v>
      </c>
      <c r="C5" s="17" t="s">
        <v>157</v>
      </c>
      <c r="D5" s="17" t="s">
        <v>157</v>
      </c>
      <c r="E5" s="13" t="s">
        <v>156</v>
      </c>
      <c r="F5" s="17" t="s">
        <v>157</v>
      </c>
      <c r="G5" s="13" t="s">
        <v>156</v>
      </c>
      <c r="H5" s="17" t="s">
        <v>157</v>
      </c>
      <c r="I5" s="13" t="s">
        <v>156</v>
      </c>
      <c r="J5" s="13" t="s">
        <v>156</v>
      </c>
      <c r="K5" s="13" t="s">
        <v>156</v>
      </c>
      <c r="L5" s="13" t="s">
        <v>156</v>
      </c>
    </row>
    <row r="6" spans="1:12" x14ac:dyDescent="0.2">
      <c r="A6" s="22" t="s">
        <v>10</v>
      </c>
      <c r="B6" s="12" t="s">
        <v>15</v>
      </c>
      <c r="C6" s="17" t="s">
        <v>157</v>
      </c>
      <c r="D6" s="17" t="s">
        <v>157</v>
      </c>
      <c r="E6" s="13" t="s">
        <v>156</v>
      </c>
      <c r="F6" s="17" t="s">
        <v>157</v>
      </c>
      <c r="G6" s="13" t="s">
        <v>156</v>
      </c>
      <c r="H6" s="17" t="s">
        <v>157</v>
      </c>
      <c r="I6" s="13" t="s">
        <v>156</v>
      </c>
      <c r="J6" s="13" t="s">
        <v>156</v>
      </c>
      <c r="K6" s="13" t="s">
        <v>156</v>
      </c>
      <c r="L6" s="13" t="s">
        <v>156</v>
      </c>
    </row>
    <row r="7" spans="1:12" x14ac:dyDescent="0.2">
      <c r="A7" s="22" t="s">
        <v>10</v>
      </c>
      <c r="B7" s="12" t="s">
        <v>16</v>
      </c>
      <c r="C7" s="17" t="s">
        <v>157</v>
      </c>
      <c r="D7" s="17" t="s">
        <v>157</v>
      </c>
      <c r="E7" s="13" t="s">
        <v>156</v>
      </c>
      <c r="F7" s="17" t="s">
        <v>157</v>
      </c>
      <c r="G7" s="13" t="s">
        <v>156</v>
      </c>
      <c r="H7" s="17" t="s">
        <v>157</v>
      </c>
      <c r="I7" s="13" t="s">
        <v>156</v>
      </c>
      <c r="J7" s="13" t="s">
        <v>156</v>
      </c>
      <c r="K7" s="13" t="s">
        <v>156</v>
      </c>
      <c r="L7" s="13" t="s">
        <v>156</v>
      </c>
    </row>
    <row r="8" spans="1:12" x14ac:dyDescent="0.2">
      <c r="A8" s="22" t="s">
        <v>10</v>
      </c>
      <c r="B8" s="12" t="s">
        <v>17</v>
      </c>
      <c r="C8" s="17" t="s">
        <v>157</v>
      </c>
      <c r="D8" s="17" t="s">
        <v>157</v>
      </c>
      <c r="E8" s="13" t="s">
        <v>156</v>
      </c>
      <c r="F8" s="17" t="s">
        <v>157</v>
      </c>
      <c r="G8" s="13" t="s">
        <v>156</v>
      </c>
      <c r="H8" s="17" t="s">
        <v>157</v>
      </c>
      <c r="I8" s="13" t="s">
        <v>156</v>
      </c>
      <c r="J8" s="13" t="s">
        <v>156</v>
      </c>
      <c r="K8" s="13" t="s">
        <v>156</v>
      </c>
      <c r="L8" s="13" t="s">
        <v>156</v>
      </c>
    </row>
    <row r="9" spans="1:12" x14ac:dyDescent="0.2">
      <c r="A9" s="22" t="s">
        <v>10</v>
      </c>
      <c r="B9" s="12" t="s">
        <v>19</v>
      </c>
      <c r="C9" s="17" t="s">
        <v>157</v>
      </c>
      <c r="D9" s="17" t="s">
        <v>157</v>
      </c>
      <c r="E9" s="13" t="s">
        <v>157</v>
      </c>
      <c r="F9" s="17" t="s">
        <v>157</v>
      </c>
      <c r="G9" s="13" t="s">
        <v>156</v>
      </c>
      <c r="H9" s="17" t="s">
        <v>157</v>
      </c>
      <c r="I9" s="13" t="s">
        <v>156</v>
      </c>
      <c r="J9" s="13" t="s">
        <v>156</v>
      </c>
      <c r="K9" s="13" t="s">
        <v>156</v>
      </c>
      <c r="L9" s="13" t="s">
        <v>156</v>
      </c>
    </row>
    <row r="10" spans="1:12" x14ac:dyDescent="0.2">
      <c r="A10" s="21" t="s">
        <v>21</v>
      </c>
      <c r="B10" s="14" t="s">
        <v>22</v>
      </c>
      <c r="C10" s="15" t="s">
        <v>156</v>
      </c>
      <c r="D10" s="15" t="s">
        <v>156</v>
      </c>
      <c r="E10" s="15" t="s">
        <v>156</v>
      </c>
      <c r="F10" s="18" t="s">
        <v>157</v>
      </c>
      <c r="G10" s="15" t="s">
        <v>156</v>
      </c>
      <c r="H10" s="15" t="s">
        <v>156</v>
      </c>
      <c r="I10" s="15" t="s">
        <v>156</v>
      </c>
      <c r="J10" s="15" t="s">
        <v>156</v>
      </c>
      <c r="K10" s="15" t="s">
        <v>156</v>
      </c>
      <c r="L10" s="15" t="s">
        <v>156</v>
      </c>
    </row>
    <row r="11" spans="1:12" x14ac:dyDescent="0.2">
      <c r="A11" s="22" t="s">
        <v>24</v>
      </c>
      <c r="B11" s="12" t="s">
        <v>25</v>
      </c>
      <c r="C11" s="13" t="s">
        <v>156</v>
      </c>
      <c r="D11" s="13" t="s">
        <v>156</v>
      </c>
      <c r="E11" s="13" t="s">
        <v>156</v>
      </c>
      <c r="F11" s="13" t="s">
        <v>156</v>
      </c>
      <c r="G11" s="13" t="s">
        <v>156</v>
      </c>
      <c r="H11" s="13" t="s">
        <v>156</v>
      </c>
      <c r="I11" s="13" t="s">
        <v>156</v>
      </c>
      <c r="J11" s="13" t="s">
        <v>156</v>
      </c>
      <c r="K11" s="13" t="s">
        <v>156</v>
      </c>
      <c r="L11" s="13" t="s">
        <v>156</v>
      </c>
    </row>
    <row r="12" spans="1:12" x14ac:dyDescent="0.2">
      <c r="A12" s="22" t="s">
        <v>24</v>
      </c>
      <c r="B12" s="12" t="s">
        <v>27</v>
      </c>
      <c r="C12" s="13" t="s">
        <v>156</v>
      </c>
      <c r="D12" s="13" t="s">
        <v>156</v>
      </c>
      <c r="E12" s="13" t="s">
        <v>156</v>
      </c>
      <c r="F12" s="13" t="s">
        <v>156</v>
      </c>
      <c r="G12" s="13" t="s">
        <v>156</v>
      </c>
      <c r="H12" s="13" t="s">
        <v>156</v>
      </c>
      <c r="I12" s="13" t="s">
        <v>156</v>
      </c>
      <c r="J12" s="13" t="s">
        <v>156</v>
      </c>
      <c r="K12" s="13" t="s">
        <v>156</v>
      </c>
      <c r="L12" s="13" t="s">
        <v>156</v>
      </c>
    </row>
    <row r="13" spans="1:12" x14ac:dyDescent="0.2">
      <c r="A13" s="21" t="s">
        <v>28</v>
      </c>
      <c r="B13" s="14" t="s">
        <v>29</v>
      </c>
      <c r="C13" s="15" t="s">
        <v>156</v>
      </c>
      <c r="D13" s="15" t="s">
        <v>156</v>
      </c>
      <c r="E13" s="15" t="s">
        <v>156</v>
      </c>
      <c r="F13" s="15" t="s">
        <v>156</v>
      </c>
      <c r="G13" s="15" t="s">
        <v>156</v>
      </c>
      <c r="H13" s="15" t="s">
        <v>156</v>
      </c>
      <c r="I13" s="15" t="s">
        <v>156</v>
      </c>
      <c r="J13" s="15" t="s">
        <v>156</v>
      </c>
      <c r="K13" s="15" t="s">
        <v>156</v>
      </c>
      <c r="L13" s="15" t="s">
        <v>156</v>
      </c>
    </row>
    <row r="14" spans="1:12" x14ac:dyDescent="0.2">
      <c r="A14" s="21" t="s">
        <v>28</v>
      </c>
      <c r="B14" s="14" t="s">
        <v>31</v>
      </c>
      <c r="C14" s="15" t="s">
        <v>156</v>
      </c>
      <c r="D14" s="15" t="s">
        <v>156</v>
      </c>
      <c r="E14" s="15" t="s">
        <v>156</v>
      </c>
      <c r="F14" s="15" t="s">
        <v>156</v>
      </c>
      <c r="G14" s="15" t="s">
        <v>156</v>
      </c>
      <c r="H14" s="15" t="s">
        <v>156</v>
      </c>
      <c r="I14" s="15" t="s">
        <v>156</v>
      </c>
      <c r="J14" s="15" t="s">
        <v>156</v>
      </c>
      <c r="K14" s="15" t="s">
        <v>156</v>
      </c>
      <c r="L14" s="15" t="s">
        <v>156</v>
      </c>
    </row>
    <row r="15" spans="1:12" x14ac:dyDescent="0.2">
      <c r="A15" s="21" t="s">
        <v>28</v>
      </c>
      <c r="B15" s="14" t="s">
        <v>33</v>
      </c>
      <c r="C15" s="15" t="s">
        <v>156</v>
      </c>
      <c r="D15" s="15" t="s">
        <v>156</v>
      </c>
      <c r="E15" s="15" t="s">
        <v>156</v>
      </c>
      <c r="F15" s="15" t="s">
        <v>156</v>
      </c>
      <c r="G15" s="15" t="s">
        <v>156</v>
      </c>
      <c r="H15" s="15" t="s">
        <v>156</v>
      </c>
      <c r="I15" s="15" t="s">
        <v>156</v>
      </c>
      <c r="J15" s="15" t="s">
        <v>156</v>
      </c>
      <c r="K15" s="15" t="s">
        <v>156</v>
      </c>
      <c r="L15" s="15" t="s">
        <v>156</v>
      </c>
    </row>
    <row r="16" spans="1:12" x14ac:dyDescent="0.2">
      <c r="A16" s="21" t="s">
        <v>28</v>
      </c>
      <c r="B16" s="14" t="s">
        <v>35</v>
      </c>
      <c r="C16" s="15" t="s">
        <v>156</v>
      </c>
      <c r="D16" s="15" t="s">
        <v>156</v>
      </c>
      <c r="E16" s="15" t="s">
        <v>156</v>
      </c>
      <c r="F16" s="15" t="s">
        <v>156</v>
      </c>
      <c r="G16" s="15" t="s">
        <v>156</v>
      </c>
      <c r="H16" s="15" t="s">
        <v>156</v>
      </c>
      <c r="I16" s="15" t="s">
        <v>156</v>
      </c>
      <c r="J16" s="15" t="s">
        <v>156</v>
      </c>
      <c r="K16" s="15" t="s">
        <v>156</v>
      </c>
      <c r="L16" s="15" t="s">
        <v>156</v>
      </c>
    </row>
    <row r="17" spans="1:12" x14ac:dyDescent="0.2">
      <c r="A17" s="22" t="s">
        <v>36</v>
      </c>
      <c r="B17" s="12" t="s">
        <v>37</v>
      </c>
      <c r="C17" s="13" t="s">
        <v>156</v>
      </c>
      <c r="D17" s="13" t="s">
        <v>156</v>
      </c>
      <c r="E17" s="13" t="s">
        <v>156</v>
      </c>
      <c r="F17" s="13" t="s">
        <v>156</v>
      </c>
      <c r="G17" s="13" t="s">
        <v>156</v>
      </c>
      <c r="H17" s="13" t="s">
        <v>156</v>
      </c>
      <c r="I17" s="13" t="s">
        <v>156</v>
      </c>
      <c r="J17" s="13" t="s">
        <v>156</v>
      </c>
      <c r="K17" s="13" t="s">
        <v>156</v>
      </c>
      <c r="L17" s="13" t="s">
        <v>156</v>
      </c>
    </row>
    <row r="18" spans="1:12" x14ac:dyDescent="0.2">
      <c r="A18" s="22" t="s">
        <v>36</v>
      </c>
      <c r="B18" s="12" t="s">
        <v>39</v>
      </c>
      <c r="C18" s="13" t="s">
        <v>156</v>
      </c>
      <c r="D18" s="13" t="s">
        <v>156</v>
      </c>
      <c r="E18" s="13" t="s">
        <v>156</v>
      </c>
      <c r="F18" s="13" t="s">
        <v>156</v>
      </c>
      <c r="G18" s="13" t="s">
        <v>156</v>
      </c>
      <c r="H18" s="13" t="s">
        <v>156</v>
      </c>
      <c r="I18" s="13" t="s">
        <v>156</v>
      </c>
      <c r="J18" s="13" t="s">
        <v>156</v>
      </c>
      <c r="K18" s="13" t="s">
        <v>156</v>
      </c>
      <c r="L18" s="13" t="s">
        <v>156</v>
      </c>
    </row>
    <row r="19" spans="1:12" x14ac:dyDescent="0.2">
      <c r="A19" s="22" t="s">
        <v>36</v>
      </c>
      <c r="B19" s="12" t="s">
        <v>40</v>
      </c>
      <c r="C19" s="13" t="s">
        <v>156</v>
      </c>
      <c r="D19" s="13" t="s">
        <v>156</v>
      </c>
      <c r="E19" s="13" t="s">
        <v>156</v>
      </c>
      <c r="F19" s="13" t="s">
        <v>156</v>
      </c>
      <c r="G19" s="13" t="s">
        <v>156</v>
      </c>
      <c r="H19" s="13" t="s">
        <v>156</v>
      </c>
      <c r="I19" s="13" t="s">
        <v>156</v>
      </c>
      <c r="J19" s="13" t="s">
        <v>156</v>
      </c>
      <c r="K19" s="13" t="s">
        <v>156</v>
      </c>
      <c r="L19" s="13" t="s">
        <v>156</v>
      </c>
    </row>
    <row r="20" spans="1:12" x14ac:dyDescent="0.2">
      <c r="A20" s="22" t="s">
        <v>36</v>
      </c>
      <c r="B20" s="12" t="s">
        <v>42</v>
      </c>
      <c r="C20" s="13" t="s">
        <v>156</v>
      </c>
      <c r="D20" s="13" t="s">
        <v>156</v>
      </c>
      <c r="E20" s="13" t="s">
        <v>156</v>
      </c>
      <c r="F20" s="13" t="s">
        <v>156</v>
      </c>
      <c r="G20" s="13" t="s">
        <v>156</v>
      </c>
      <c r="H20" s="13" t="s">
        <v>156</v>
      </c>
      <c r="I20" s="13" t="s">
        <v>156</v>
      </c>
      <c r="J20" s="13" t="s">
        <v>156</v>
      </c>
      <c r="K20" s="13" t="s">
        <v>156</v>
      </c>
      <c r="L20" s="13" t="s">
        <v>156</v>
      </c>
    </row>
    <row r="21" spans="1:12" x14ac:dyDescent="0.2">
      <c r="A21" s="22" t="s">
        <v>36</v>
      </c>
      <c r="B21" s="12" t="s">
        <v>43</v>
      </c>
      <c r="C21" s="13" t="s">
        <v>156</v>
      </c>
      <c r="D21" s="13" t="s">
        <v>156</v>
      </c>
      <c r="E21" s="13" t="s">
        <v>156</v>
      </c>
      <c r="F21" s="13" t="s">
        <v>156</v>
      </c>
      <c r="G21" s="13" t="s">
        <v>156</v>
      </c>
      <c r="H21" s="13" t="s">
        <v>156</v>
      </c>
      <c r="I21" s="13" t="s">
        <v>156</v>
      </c>
      <c r="J21" s="13" t="s">
        <v>156</v>
      </c>
      <c r="K21" s="13" t="s">
        <v>156</v>
      </c>
      <c r="L21" s="13" t="s">
        <v>156</v>
      </c>
    </row>
    <row r="22" spans="1:12" x14ac:dyDescent="0.2">
      <c r="A22" s="22" t="s">
        <v>36</v>
      </c>
      <c r="B22" s="12" t="s">
        <v>44</v>
      </c>
      <c r="C22" s="13" t="s">
        <v>156</v>
      </c>
      <c r="D22" s="13" t="s">
        <v>156</v>
      </c>
      <c r="E22" s="13" t="s">
        <v>156</v>
      </c>
      <c r="F22" s="13" t="s">
        <v>156</v>
      </c>
      <c r="G22" s="13" t="s">
        <v>156</v>
      </c>
      <c r="H22" s="13" t="s">
        <v>156</v>
      </c>
      <c r="I22" s="13" t="s">
        <v>156</v>
      </c>
      <c r="J22" s="13" t="s">
        <v>156</v>
      </c>
      <c r="K22" s="13" t="s">
        <v>156</v>
      </c>
      <c r="L22" s="13" t="s">
        <v>156</v>
      </c>
    </row>
    <row r="23" spans="1:12" x14ac:dyDescent="0.2">
      <c r="A23" s="21" t="s">
        <v>107</v>
      </c>
      <c r="B23" s="14" t="s">
        <v>46</v>
      </c>
      <c r="C23" s="15" t="s">
        <v>156</v>
      </c>
      <c r="D23" s="15" t="s">
        <v>156</v>
      </c>
      <c r="E23" s="15" t="s">
        <v>156</v>
      </c>
      <c r="F23" s="15" t="s">
        <v>156</v>
      </c>
      <c r="G23" s="15" t="s">
        <v>156</v>
      </c>
      <c r="H23" s="18" t="s">
        <v>157</v>
      </c>
      <c r="I23" s="15" t="s">
        <v>156</v>
      </c>
      <c r="J23" s="15" t="s">
        <v>156</v>
      </c>
      <c r="K23" s="15" t="s">
        <v>156</v>
      </c>
      <c r="L23" s="15" t="s">
        <v>156</v>
      </c>
    </row>
    <row r="24" spans="1:12" x14ac:dyDescent="0.2">
      <c r="A24" s="21" t="s">
        <v>107</v>
      </c>
      <c r="B24" s="14" t="s">
        <v>47</v>
      </c>
      <c r="C24" s="15" t="s">
        <v>156</v>
      </c>
      <c r="D24" s="15" t="s">
        <v>156</v>
      </c>
      <c r="E24" s="15" t="s">
        <v>156</v>
      </c>
      <c r="F24" s="15" t="s">
        <v>156</v>
      </c>
      <c r="G24" s="15" t="s">
        <v>156</v>
      </c>
      <c r="H24" s="18" t="s">
        <v>157</v>
      </c>
      <c r="I24" s="15" t="s">
        <v>156</v>
      </c>
      <c r="J24" s="15" t="s">
        <v>156</v>
      </c>
      <c r="K24" s="15" t="s">
        <v>156</v>
      </c>
      <c r="L24" s="15" t="s">
        <v>156</v>
      </c>
    </row>
    <row r="25" spans="1:12" x14ac:dyDescent="0.2">
      <c r="A25" s="21" t="s">
        <v>107</v>
      </c>
      <c r="B25" s="14" t="s">
        <v>48</v>
      </c>
      <c r="C25" s="15" t="s">
        <v>156</v>
      </c>
      <c r="D25" s="15" t="s">
        <v>156</v>
      </c>
      <c r="E25" s="15" t="s">
        <v>156</v>
      </c>
      <c r="F25" s="15" t="s">
        <v>156</v>
      </c>
      <c r="G25" s="15" t="s">
        <v>156</v>
      </c>
      <c r="H25" s="18" t="s">
        <v>157</v>
      </c>
      <c r="I25" s="15" t="s">
        <v>156</v>
      </c>
      <c r="J25" s="15" t="s">
        <v>156</v>
      </c>
      <c r="K25" s="15" t="s">
        <v>156</v>
      </c>
      <c r="L25" s="15" t="s">
        <v>156</v>
      </c>
    </row>
    <row r="26" spans="1:12" x14ac:dyDescent="0.2">
      <c r="A26" s="21" t="s">
        <v>107</v>
      </c>
      <c r="B26" s="14" t="s">
        <v>50</v>
      </c>
      <c r="C26" s="15" t="s">
        <v>156</v>
      </c>
      <c r="D26" s="15" t="s">
        <v>156</v>
      </c>
      <c r="E26" s="15" t="s">
        <v>156</v>
      </c>
      <c r="F26" s="15" t="s">
        <v>156</v>
      </c>
      <c r="G26" s="15" t="s">
        <v>156</v>
      </c>
      <c r="H26" s="18" t="s">
        <v>157</v>
      </c>
      <c r="I26" s="15" t="s">
        <v>156</v>
      </c>
      <c r="J26" s="15" t="s">
        <v>156</v>
      </c>
      <c r="K26" s="15" t="s">
        <v>156</v>
      </c>
      <c r="L26" s="15" t="s">
        <v>156</v>
      </c>
    </row>
    <row r="27" spans="1:12" x14ac:dyDescent="0.2">
      <c r="A27" s="21" t="s">
        <v>107</v>
      </c>
      <c r="B27" s="14" t="s">
        <v>51</v>
      </c>
      <c r="C27" s="15" t="s">
        <v>156</v>
      </c>
      <c r="D27" s="15" t="s">
        <v>156</v>
      </c>
      <c r="E27" s="15" t="s">
        <v>156</v>
      </c>
      <c r="F27" s="15" t="s">
        <v>156</v>
      </c>
      <c r="G27" s="15" t="s">
        <v>156</v>
      </c>
      <c r="H27" s="18" t="s">
        <v>157</v>
      </c>
      <c r="I27" s="15" t="s">
        <v>156</v>
      </c>
      <c r="J27" s="15" t="s">
        <v>156</v>
      </c>
      <c r="K27" s="15" t="s">
        <v>156</v>
      </c>
      <c r="L27" s="15" t="s">
        <v>156</v>
      </c>
    </row>
    <row r="28" spans="1:12" x14ac:dyDescent="0.2">
      <c r="A28" s="22" t="s">
        <v>52</v>
      </c>
      <c r="B28" s="12" t="s">
        <v>53</v>
      </c>
      <c r="C28" s="17" t="s">
        <v>157</v>
      </c>
      <c r="D28" s="17" t="s">
        <v>157</v>
      </c>
      <c r="E28" s="13" t="s">
        <v>156</v>
      </c>
      <c r="F28" s="13" t="s">
        <v>156</v>
      </c>
      <c r="G28" s="13" t="s">
        <v>156</v>
      </c>
      <c r="H28" s="13" t="s">
        <v>156</v>
      </c>
      <c r="I28" s="13" t="s">
        <v>156</v>
      </c>
      <c r="J28" s="13" t="s">
        <v>156</v>
      </c>
      <c r="K28" s="13" t="s">
        <v>156</v>
      </c>
      <c r="L28" s="13" t="s">
        <v>156</v>
      </c>
    </row>
    <row r="29" spans="1:12" x14ac:dyDescent="0.2">
      <c r="A29" s="22" t="s">
        <v>52</v>
      </c>
      <c r="B29" s="12" t="s">
        <v>55</v>
      </c>
      <c r="C29" s="17" t="s">
        <v>157</v>
      </c>
      <c r="D29" s="17" t="s">
        <v>157</v>
      </c>
      <c r="E29" s="13" t="s">
        <v>156</v>
      </c>
      <c r="F29" s="13" t="s">
        <v>156</v>
      </c>
      <c r="G29" s="13" t="s">
        <v>156</v>
      </c>
      <c r="H29" s="13" t="s">
        <v>156</v>
      </c>
      <c r="I29" s="13" t="s">
        <v>156</v>
      </c>
      <c r="J29" s="13" t="s">
        <v>156</v>
      </c>
      <c r="K29" s="13" t="s">
        <v>156</v>
      </c>
      <c r="L29" s="13" t="s">
        <v>156</v>
      </c>
    </row>
    <row r="30" spans="1:12" x14ac:dyDescent="0.2">
      <c r="A30" s="22" t="s">
        <v>52</v>
      </c>
      <c r="B30" s="12" t="s">
        <v>56</v>
      </c>
      <c r="C30" s="17" t="s">
        <v>157</v>
      </c>
      <c r="D30" s="17" t="s">
        <v>157</v>
      </c>
      <c r="E30" s="13" t="s">
        <v>156</v>
      </c>
      <c r="F30" s="13" t="s">
        <v>156</v>
      </c>
      <c r="G30" s="13" t="s">
        <v>156</v>
      </c>
      <c r="H30" s="13" t="s">
        <v>156</v>
      </c>
      <c r="I30" s="13" t="s">
        <v>156</v>
      </c>
      <c r="J30" s="13" t="s">
        <v>156</v>
      </c>
      <c r="K30" s="13" t="s">
        <v>156</v>
      </c>
      <c r="L30" s="13" t="s">
        <v>156</v>
      </c>
    </row>
    <row r="31" spans="1:12" x14ac:dyDescent="0.2">
      <c r="A31" s="22" t="s">
        <v>52</v>
      </c>
      <c r="B31" s="12" t="s">
        <v>57</v>
      </c>
      <c r="C31" s="17" t="s">
        <v>157</v>
      </c>
      <c r="D31" s="17" t="s">
        <v>157</v>
      </c>
      <c r="E31" s="13" t="s">
        <v>156</v>
      </c>
      <c r="F31" s="13" t="s">
        <v>156</v>
      </c>
      <c r="G31" s="13" t="s">
        <v>156</v>
      </c>
      <c r="H31" s="13" t="s">
        <v>156</v>
      </c>
      <c r="I31" s="13" t="s">
        <v>156</v>
      </c>
      <c r="J31" s="13" t="s">
        <v>156</v>
      </c>
      <c r="K31" s="13" t="s">
        <v>156</v>
      </c>
      <c r="L31" s="13" t="s">
        <v>156</v>
      </c>
    </row>
    <row r="32" spans="1:12" x14ac:dyDescent="0.2">
      <c r="A32" s="22" t="s">
        <v>52</v>
      </c>
      <c r="B32" s="12" t="s">
        <v>58</v>
      </c>
      <c r="C32" s="17" t="s">
        <v>157</v>
      </c>
      <c r="D32" s="17" t="s">
        <v>157</v>
      </c>
      <c r="E32" s="13" t="s">
        <v>156</v>
      </c>
      <c r="F32" s="13" t="s">
        <v>156</v>
      </c>
      <c r="G32" s="13" t="s">
        <v>156</v>
      </c>
      <c r="H32" s="13" t="s">
        <v>156</v>
      </c>
      <c r="I32" s="13" t="s">
        <v>156</v>
      </c>
      <c r="J32" s="13" t="s">
        <v>156</v>
      </c>
      <c r="K32" s="13" t="s">
        <v>156</v>
      </c>
      <c r="L32" s="13" t="s">
        <v>156</v>
      </c>
    </row>
    <row r="33" spans="1:12" x14ac:dyDescent="0.2">
      <c r="A33" s="21" t="s">
        <v>61</v>
      </c>
      <c r="B33" s="14" t="s">
        <v>62</v>
      </c>
      <c r="C33" s="18" t="s">
        <v>157</v>
      </c>
      <c r="D33" s="18" t="s">
        <v>157</v>
      </c>
      <c r="E33" s="15" t="s">
        <v>156</v>
      </c>
      <c r="F33" s="18" t="s">
        <v>157</v>
      </c>
      <c r="G33" s="18" t="s">
        <v>157</v>
      </c>
      <c r="H33" s="15" t="s">
        <v>156</v>
      </c>
      <c r="I33" s="15" t="s">
        <v>156</v>
      </c>
      <c r="J33" s="15" t="s">
        <v>156</v>
      </c>
      <c r="K33" s="15" t="s">
        <v>156</v>
      </c>
      <c r="L33" s="15" t="s">
        <v>156</v>
      </c>
    </row>
    <row r="34" spans="1:12" x14ac:dyDescent="0.2">
      <c r="A34" s="22" t="s">
        <v>108</v>
      </c>
      <c r="B34" s="12" t="s">
        <v>59</v>
      </c>
      <c r="C34" s="17" t="s">
        <v>157</v>
      </c>
      <c r="D34" s="17" t="s">
        <v>157</v>
      </c>
      <c r="E34" s="17" t="s">
        <v>157</v>
      </c>
      <c r="F34" s="13" t="s">
        <v>156</v>
      </c>
      <c r="G34" s="13" t="s">
        <v>156</v>
      </c>
      <c r="H34" s="13" t="s">
        <v>156</v>
      </c>
      <c r="I34" s="17" t="s">
        <v>157</v>
      </c>
      <c r="J34" s="17" t="s">
        <v>157</v>
      </c>
      <c r="K34" s="13" t="s">
        <v>156</v>
      </c>
      <c r="L34" s="17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introns_SSU</vt:lpstr>
      <vt:lpstr>introns_LSU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S. Leavitt</cp:lastModifiedBy>
  <dcterms:created xsi:type="dcterms:W3CDTF">2018-09-18T22:50:59Z</dcterms:created>
  <dcterms:modified xsi:type="dcterms:W3CDTF">2019-12-03T18:09:37Z</dcterms:modified>
</cp:coreProperties>
</file>